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45" tabRatio="5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omments1.xml><?xml version="1.0" encoding="utf-8"?>
<comments xmlns="http://schemas.openxmlformats.org/spreadsheetml/2006/main">
  <authors>
    <author>VINGA</author>
  </authors>
  <commentList>
    <comment ref="C164" authorId="0">
      <text>
        <r>
          <rPr>
            <b/>
            <sz val="9"/>
            <rFont val="Tahoma"/>
            <charset val="1"/>
          </rPr>
          <t>VINGA:</t>
        </r>
        <r>
          <rPr>
            <sz val="9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<sst xmlns="http://schemas.openxmlformats.org/spreadsheetml/2006/main" count="1591" uniqueCount="1082">
  <si>
    <t>Інформація про закупівлю товарів, робіт та послуг по  Краматорській міській раді</t>
  </si>
  <si>
    <r>
      <rPr>
        <i/>
        <sz val="12"/>
        <color rgb="FF000000"/>
        <rFont val="Times New Roman"/>
        <charset val="204"/>
      </rPr>
      <t>(</t>
    </r>
    <r>
      <rPr>
        <i/>
        <sz val="10"/>
        <color rgb="FF000000"/>
        <rFont val="Times New Roman"/>
        <charset val="204"/>
      </rPr>
      <t>місту, району, об'єднаній територіальній громаді, структурному підрозділу облдержадміністрації)</t>
    </r>
  </si>
  <si>
    <t>за СЕРПЕНЬ  2021(вказати період) загальний</t>
  </si>
  <si>
    <t>№ п/п</t>
  </si>
  <si>
    <t>Замовник (повна назва, код ЄДРПОУ)</t>
  </si>
  <si>
    <t>Дата оголошення,             ID ідентифікатор, статус закупівлі</t>
  </si>
  <si>
    <t>Предмет закупівлі (назва, ДКПП, CPV-код)</t>
  </si>
  <si>
    <t>Оголошений бюджет закупівлі, тис. грн.</t>
  </si>
  <si>
    <t>Дата та номер укладання договору про закупівлю</t>
  </si>
  <si>
    <t>Постачальник (повна назва, код ЄДРПОУ або номер облікової картки)</t>
  </si>
  <si>
    <t>Вартість договору про закупівлю,  тис. грн.</t>
  </si>
  <si>
    <t>Загальна кількість (одиниць)</t>
  </si>
  <si>
    <t xml:space="preserve">Примітка </t>
  </si>
  <si>
    <t>Всього</t>
  </si>
  <si>
    <t>х</t>
  </si>
  <si>
    <t>у тому числі по замовникам:</t>
  </si>
  <si>
    <t>Управління освіти Краматорської міської ради
02142885</t>
  </si>
  <si>
    <t>07.07.2021 UA-2021-07-07-007134-c завершено</t>
  </si>
  <si>
    <t>«Поточний ремонт вхідної групи та встановлення протипожежних дверей НВК №32, м. Краматорськ, вул. Волгодонська, буд. 22» ДБН А.2.2 – 3:2014 («Інші завершальні будівельні роботи» код по ДК 021:2015 – 45450000-6)</t>
  </si>
  <si>
    <t>№ 40-84 від 10.08.2021</t>
  </si>
  <si>
    <t>ТОВ" БУДІВЕЛЬНА КОМПАНІЯ КРАММІСЬКБУД", ЕДРПОУ 34546602</t>
  </si>
  <si>
    <t>06.07.2021 UA-2021-07-06-009802-c закупівля не відбулась</t>
  </si>
  <si>
    <t>«Поточний ремонт кабінетів №9, 13, 14 ЗОШ №5, м. Краматорськ, вул. В. Стуса, буд. 40» ДБН А.2.2 – 3:2014 («Інші завершальні будівельні роботи» код по ДК 021:2015 – 45450000-6)</t>
  </si>
  <si>
    <t>-</t>
  </si>
  <si>
    <t>30.06.2021 UA-2021-06-30-007445-c завершено</t>
  </si>
  <si>
    <t>«Поточний ремонт кабінетів №201 та №202 ЗОШ №10, м. Краматорськ, вул. Хабаровська, буд. 40а» ДБН А.2.2 – 3:2014 («Інші завершальні будівельні роботи» код по ДК 021:2015 – 45450000-6)</t>
  </si>
  <si>
    <t>№ 40-85 від 09.08.2021</t>
  </si>
  <si>
    <t>23.06.2021 UA-2021-06-23-014027-c завершено</t>
  </si>
  <si>
    <t>«Поточний ремонт приміщень ЗОШ №24 (кабінетів, санвузлів, заміна дверей та електричних щитків) ДБН А.2.2 – 3:2014 («Інші завершальні будівельні роботи» код по ДК 021:2015 – 45450000-6)</t>
  </si>
  <si>
    <t>№ 40-87 від 09.08.2021</t>
  </si>
  <si>
    <t>22.06.2021 UA-2021-06-22-011594-c завершено</t>
  </si>
  <si>
    <t>«Поточний ремонт кабінетів №102, 103, 104, санвузлів першого та другого поверху ЗОШ №10, м. Краматорськ, вул. Хабаровська, буд. 40а» ДБН А.2.2 – 3:2014 («Інші завершальні будівельні роботи» код по ДК 021:2015 – 45450000-6)</t>
  </si>
  <si>
    <t>№ 40-86 від 09.08.2021</t>
  </si>
  <si>
    <t>25.08.2021 UA-2021-08-25-006918-a прямий договір</t>
  </si>
  <si>
    <t>«Електричні лампи розжарення» код по ДК 021:2015 – 31510000-4 (світильник LED призматік 36Вт)</t>
  </si>
  <si>
    <t>№ 2210-107 від 25.08.2021</t>
  </si>
  <si>
    <t>ФОП Логвінов Олексій Петрович, ЕДРПОУ 2580809711</t>
  </si>
  <si>
    <t>40 шт</t>
  </si>
  <si>
    <t>19.08.2021 UA-2021-08-20-004679-a прямий договір</t>
  </si>
  <si>
    <t>«Електричні побутові прилади» код по ДК 021:2015 – 39710000-2 (водонагрівачі)</t>
  </si>
  <si>
    <t>№ 2210-98 від 19.08.2021</t>
  </si>
  <si>
    <t>ФОП МАКАРОВА НАТАЛІЯ ОЛЕГІВНА, ЄДРПОУ: 3611001547</t>
  </si>
  <si>
    <t>3 шт</t>
  </si>
  <si>
    <t>19.08.2021 UA-2021-08-20-002953-a прямий договір</t>
  </si>
  <si>
    <t>«Теплообмінники, кондиціонери повітря, холодильне обладнання та фільтрувальні пристрої» код по ДК 021:2015 – 42510000-4 (кондиціонери)</t>
  </si>
  <si>
    <t>№ 2210-97 від 19.08.2021</t>
  </si>
  <si>
    <t>2 шт</t>
  </si>
  <si>
    <t>25.08.2021 UA-2021-08-25-010289-a прямий договір</t>
  </si>
  <si>
    <t>«Поточний ремонт частини покрівлі будівлі Економіко-гуманітарного ліцею № 8 м. Краматорськ, вул. Двірцева, буд. 57а», ДБН А.2.2-3:2014 («Покрівельні роботи та інші спеціалізовані будівельні роботи» код по ДК 021:2015 – 45260000-7)</t>
  </si>
  <si>
    <t>№ 40-92 від 25.08.2021</t>
  </si>
  <si>
    <t>ФОП АТРЕП'ЄВ ВЯЧЕСЛАВ ВАЛЕНТИНОВИЧ, ЄДРПОУ: 3288009818</t>
  </si>
  <si>
    <t>30.07.2021 UA-2021-07-30-007804-b завершено</t>
  </si>
  <si>
    <t>«Поточний ремонт логопедичного кабінету ДНЗ № 68, за адресою: м. Краматорськ, вул. Конрада Гампера, буд. 26» ДБН А.2.2 – 3:2014 («Інші завершальні будівельні роботи» код по ДК 021:2015 – 45450000-6)</t>
  </si>
  <si>
    <t>№ 40-89 від 19.08.2021</t>
  </si>
  <si>
    <t>ФОП  МАЖАРОВА КАТЕРИНА МАКСИМІВНА, ЄДРПОУ: 3709600788</t>
  </si>
  <si>
    <t>25.08.2021 UA-2021-08-25-009569-a прямий договір</t>
  </si>
  <si>
    <t>"Чищення каналізації та колодязя" код ДК 021:2015-90470000-2 (Послуги з очищення стічних вод в ЗОШ № 26 м Краматорськ, вул. Софіївська, буд. 128)</t>
  </si>
  <si>
    <t>№ 40-93 від 25.08.2021</t>
  </si>
  <si>
    <t>ФОП КОЗАК ЮРІЙ МИКОЛАЙОВИЧ, ЄДРПОУ: 3316209959</t>
  </si>
  <si>
    <t>20.08.2021 UA-2021-08-20-006150-a прямий договір</t>
  </si>
  <si>
    <t>«Косарки» код по ДК 021:2015 – 16310000-1 (тримери, бензокоси)</t>
  </si>
  <si>
    <t>№ 2210-99 від 19.08.2021</t>
  </si>
  <si>
    <t>21 шт</t>
  </si>
  <si>
    <t>04.08.2021 UA-2021-08-05-005645-a прямий договір</t>
  </si>
  <si>
    <t>"Газове паливо" код ДК 021:2015: 09120000-6 Природний газ</t>
  </si>
  <si>
    <t>№ 74-1 від 04.08.2021</t>
  </si>
  <si>
    <t>ТОВАРИСТВО З ОБМЕЖЕНОЮ ВІДПОВІДАЛЬНІСТЮ "ГАЗОВА КОМПАНІЯ"</t>
  </si>
  <si>
    <t>8751 м³</t>
  </si>
  <si>
    <t>UA-2021-07-29-009867-b завершено</t>
  </si>
  <si>
    <t>«Поточний ремонт евакуаційних виходів та ганку дошкільного навчального закладу №60 за адресою: м .Краматорськ, вул. Академічна, 86А» ДБН А.2.2 – 3:2014 («Інши завершальні будівельні роботи» код ДК 021:2015 – 45450000-6)</t>
  </si>
  <si>
    <t>№ 40-97 від 31.08.2021</t>
  </si>
  <si>
    <t>18.08.2021 UA-2021-08-19-006903-a прямий договір</t>
  </si>
  <si>
    <t>Виконання робіт з радіоційного контролю і виміру концентрації Радону-222 у повітрі на об'ктах загально освітніх шкільних закладах міста Краматорська Донецької області, згідно Додатка №1до цього Договору (Послуги у сфері охорони здоров'я різні" код за ДК 021-2015 (CPV) - 85140000-2)</t>
  </si>
  <si>
    <t>№ 289 від 18.08.2021</t>
  </si>
  <si>
    <t>КРАМАТОРСЬКА РАЙОННА ФІЛІЯ ДЕРЖАВНОЇ УСТАНОВИ "ДОНЕЦЬКИЙ ОБЛАСНИЙ ЦЕНТР КОНТРОЛЮ ТА ПРОФІЛАКТИКИ ХВОРОБ МІНІСТЕРСТВА ОХОРОНИ ЗДОРОВ'Я УКРАЇНИ", ЕДРПОУ 38531914</t>
  </si>
  <si>
    <t>03.08.2021 UA-2021-08-03-005806-b, завершено</t>
  </si>
  <si>
    <t>«Поточний ремонт туалетної кімнати в ЗОШ № 35» ДБН А.2.2 – 3:2014 («Інші завершальні будівельні роботи» код по ДК 021:2015 – 45450000-6)</t>
  </si>
  <si>
    <t>№ 40-88 від 19.08.2021</t>
  </si>
  <si>
    <t>ТОВ" ОЛЬВІЯ", ЕДРПОУ 30644713</t>
  </si>
  <si>
    <t>22.07.2021 UA-2021-07-22-008657-b завершено</t>
  </si>
  <si>
    <t>«Послуги спеціалізованих автомобільних перевезень пасажирів» код ДК 021:2015 – 60130000-8 (послуги з перевезення школярів м. Краматорськ)</t>
  </si>
  <si>
    <t>№ 40-96 від 27.08.2021</t>
  </si>
  <si>
    <t>ПрАТ Краматорське АТП 11410, ЕДРПОУ 03113905</t>
  </si>
  <si>
    <t>19.08.2021 UA-2021-08-19-011559-a прямий договір</t>
  </si>
  <si>
    <t>«Послуги з визначенням складу проб питної води з використанням результатів фізико-хімічних аналізів в загальноосвітніх закладах Управління освіти Краматорської міської ради» код згідно ДК 021:2015 - 85140000-2 (Послуги у сфері охорони здоров’я різні)</t>
  </si>
  <si>
    <t>№ 40-95 від 19.08.2021</t>
  </si>
  <si>
    <t>КОМУНАЛЬНЕ ВИРОБНИЧЕ ПІДПРИЄМСТВО "КРАМАТОРСЬКИЙ ВОДОКАНАЛ", ЕДРПОУ 05524251</t>
  </si>
  <si>
    <t>09.08.2021 UA-2021-08-09-009794-a прямий договір</t>
  </si>
  <si>
    <t>«Поточний ремонт покрівлі Економіко-гуманітарного ліцею № 8 ім. Василя Стуса Краматорської міської ради, що знаходиться за адресою: м. Краматорськ, вул. Двірцева, буд. 57-а», ДБН А.2.2-3:2014 («Покрівельні роботи та інші спеціалізовані будівельні роботи» код по ДК 021:2015 – 45260000-7)</t>
  </si>
  <si>
    <t>№ 40-82 від 09.08.2021</t>
  </si>
  <si>
    <t>28.07.2021 UA-2021-07-28-008420-b завершено</t>
  </si>
  <si>
    <t>«Послуги у сфері освіти в галузі безпеки» код ДК 021:2015 – 80330000-6 (послуги з навчання фахівців закладів управління освіти)</t>
  </si>
  <si>
    <t>№ 2282-5 від 17.08.2021</t>
  </si>
  <si>
    <t>КОМУНАЛЬНЕ ПІДПРИЄМСТВО "ДОНЕЦЬКИЙ ЦЕНТР ПІДГОТОВКИ ПЕРСОНАЛУ", ЄДРПОУ: 05449242</t>
  </si>
  <si>
    <t>27.08.2021 UA-2021-08-10-012084-a завершено</t>
  </si>
  <si>
    <t>«Капітальний ремонт санвузлів НВК № 32 м. Краматорськ, вул. Волгодонська, 22 (завершення робіт)» ДСТУ-НБД.2.4-21:2012 («Інші завершальні будівельні роботи» код по ДК 021:2015 – 45450000-6).</t>
  </si>
  <si>
    <t>№ 3132/4 від 27.08.2021</t>
  </si>
  <si>
    <t>ТОВ "БУДІВЕЛЬНА КОМПАНІЯ КРАММІСЬКБУД", ЄДРПОУ: 34546602</t>
  </si>
  <si>
    <t>31.08.2021 UA-2021-08-31-006368-a період уточненнь</t>
  </si>
  <si>
    <t>«Офісне устаткування та приладдя різне» код за ДК 021:2015 – 30190000-7 (канцелярські товари)</t>
  </si>
  <si>
    <t>30.08.2021 UA-2021-08-30-008146-a прийом пропозицій</t>
  </si>
  <si>
    <t>«Поточний ремонт системи водопостачання ЗОШ №16, за адресою: м. Краматорськ, вул. Л.Бикова, буд. 7» ДБН А.2.2 – 3:2014 («Водопровідні та санітарно-технічні роботи» код за ДК 021:2015 – 45330000-9)</t>
  </si>
  <si>
    <t>28.08.2021 UA-2021-08-28-007606-a  прийом пропозицій</t>
  </si>
  <si>
    <t>«Поточний ремонт каналізації у спортивному залі ЗОШ № 3, за адресою: м. Краматорськ, вул. Н.Курченко, буд. 19» ДБН А.2.2 – 3:2014 («Інші завершальні будівельні роботи» код за ДК 021:2015 – 45450000-6)</t>
  </si>
  <si>
    <t>28.08.2021 UA-2021-08-28-006749-a прийом пропозицій</t>
  </si>
  <si>
    <t>«Шкільні меблі» код по ДК 021:2015 – 39160000-1 (комплект учнівських меблів для «Нової української школи»)</t>
  </si>
  <si>
    <t>18.08.2021 UA-2021-08-18-013216-a кваліфікація</t>
  </si>
  <si>
    <t>«Поточний ремонт стелі в туалетних кімнатах ЗОШ № 6», ДБН А.2.2-3:2014 код по ДК 021:2015-45450000-6 (Інші завершальні будівельні роботи)</t>
  </si>
  <si>
    <t>76,741 </t>
  </si>
  <si>
    <t>18.08.2021 UA-2021-08-18-012382-a кваліфікація</t>
  </si>
  <si>
    <t>«Поточний ремонт зовнішнього освітлення ЗОШ № 1», ДБН А.2.2-3:2014 код по ДК 021:2015-45310000-3 (електромонтажні роботи)</t>
  </si>
  <si>
    <t>18.08.2021 UA-2021-08-18-011968-a кваліфікація</t>
  </si>
  <si>
    <t>«Поточний ремонт з заміною дверей в ЗОШ №1», ДБН А.2.2 – 3:2014 («Столярні та теслярні роботи» код по ДК 021:2015 – 45420000-7)</t>
  </si>
  <si>
    <t>19.08.2021 UA-2021-08-19-012336-a пропозиції розглянуто</t>
  </si>
  <si>
    <t>«Паперові чи картонні реєстраційні журнали» код за ДК 021:2015 – 22810000-1 (шкільні журнали).</t>
  </si>
  <si>
    <t>13.08.2021 UA-2021-08-13-009637-a пропозиції розглянуто</t>
  </si>
  <si>
    <t>09.08.2021 UA-2021-08-09-010696-a пропозиції розглянуто</t>
  </si>
  <si>
    <t>«Фотографічне обладнання» код по ДК 021:2015 – 38650000-6 (мультимедійні проектори для комплектування кабінетів початкових класів загальноосвітніх закладів)</t>
  </si>
  <si>
    <t>64 шт</t>
  </si>
  <si>
    <t>17.08.2021 UA-2021-08-17-010947-a закупівля не відбулась</t>
  </si>
  <si>
    <t>«Машини для обробки даних (апаратна частина)» код по ДК 021:2015 – 30210000-4 (персональні комп’ютери для загальноосвітніх закладів м. Краматорськ)</t>
  </si>
  <si>
    <t>68 шт</t>
  </si>
  <si>
    <t>17.08.2021 UA-2021-08-17-010910-a закупівля не відбулась</t>
  </si>
  <si>
    <t>03.08.2021 UA-2021-08-03-004997-b  закупівля не відбулась</t>
  </si>
  <si>
    <t>«Поточний ремонт витяжної вентиляційної системи приміщення харчоблока будівлі в ДНЗ № 6, за адресою: м. Краматорськ, вул. Остапа Вишні, буд. 19-а» ДБН А.2.2 – 3:2014 («Інші завершальні будівельні роботи» код по ДК 021:2015 – 45450000-6)</t>
  </si>
  <si>
    <t>Управління праці та соціального захисту населення Краматорської міської ради,ЄДРПОУ 25953617</t>
  </si>
  <si>
    <t xml:space="preserve"> 30.07.2021, UA-2021-07-30-000380-a - процедура завершина</t>
  </si>
  <si>
    <t>Поштові марки (марки) (CPV: 22410000-7 — Марки)</t>
  </si>
  <si>
    <t>78,09</t>
  </si>
  <si>
    <t>10.08.2021 № 30/2143</t>
  </si>
  <si>
    <t>ПАТ "Укрпошта" (ЄДРПОУ 22020055)</t>
  </si>
  <si>
    <t>8677</t>
  </si>
  <si>
    <t>2</t>
  </si>
  <si>
    <t>02.08.2021,UA-2021-08-02-000642-c  - процедура завершина</t>
  </si>
  <si>
    <t>Програмна продукція `ESET PROTECT Entry з локальним управлінням  (CPV:48760000-3 — Пакети програмного забезпечення для захисту від вірусів)</t>
  </si>
  <si>
    <t>18.08.2021 №567</t>
  </si>
  <si>
    <t>ФОП РАДЧЕНКО Ж. А. (ЄДРПОУ 2704114348 )</t>
  </si>
  <si>
    <t>04.08.2021,UA-2021-08-04-000185-a - процедура завершина</t>
  </si>
  <si>
    <t>Надання послуг із психологічної реабілітації (CPV: 85310000-5 — Послуги з надання соціальної допомоги)</t>
  </si>
  <si>
    <t>13,37</t>
  </si>
  <si>
    <t>04.08.2021 №296</t>
  </si>
  <si>
    <t>ТОВ "Пансіонат "Ірбіс"(ЄДРПОУ 41234050)</t>
  </si>
  <si>
    <t>1</t>
  </si>
  <si>
    <t>09.08.2021,UA-2021-08-09 -004112-a - процедура завершина</t>
  </si>
  <si>
    <t>09.08.2021 №336</t>
  </si>
  <si>
    <t>ТОВ "Плай - курорт сервіс" (ЄДРПОУ 43597385)</t>
  </si>
  <si>
    <t>11.08.2021,UA-2021-08-11-000856 - с - процедура завершина</t>
  </si>
  <si>
    <t>Надання послуг із санаторно - курортного лікування  (CPV:85110000-3 — Послуги лікувальних закладів та супутні послуги )</t>
  </si>
  <si>
    <t>25,16</t>
  </si>
  <si>
    <t>11.08.2021 №309</t>
  </si>
  <si>
    <t xml:space="preserve">ДП "Клінічний санаторій ім.Пирогова"ЗАТ лікувально - оздоровичих закладів профспілок України "Укрпрофоздоровниця" (ЄДРПОУ </t>
  </si>
  <si>
    <t>11.08.2021,UA-2021-08-11-001735 - в - процедура завершина</t>
  </si>
  <si>
    <t>15,01</t>
  </si>
  <si>
    <t>11.08.2021 №292</t>
  </si>
  <si>
    <t>ТОВ "Санаторій "Золота Нива" (ЄДРПОУ 31130037)</t>
  </si>
  <si>
    <t>11.08.2021,UA-2021-08-11-005208 - в - процедура завершина</t>
  </si>
  <si>
    <t>14,99</t>
  </si>
  <si>
    <t>11.08.2021 №348</t>
  </si>
  <si>
    <t>ТОВ "Українська готельна група" (ЄДРПОУ  40068174)</t>
  </si>
  <si>
    <t>16.08.2021,UA-2021-08-16 -000217 - в - процедура завершина</t>
  </si>
  <si>
    <t>16.08.2021 №297</t>
  </si>
  <si>
    <t>ТОВ "Пансіонат "Ірбіс" (ЄДРПОУ 41234050)</t>
  </si>
  <si>
    <t>20.08.2021,UA-2021-08-20 -003028 - с - процедура завершина</t>
  </si>
  <si>
    <t>13,06</t>
  </si>
  <si>
    <t xml:space="preserve">20.08.2021 № 434 </t>
  </si>
  <si>
    <t>ТОВ "Примор'я" (ЄДРПОУ 31129880)</t>
  </si>
  <si>
    <t>25.08.2021,UA-2021-08-25 -000203 - в - процедура завершина</t>
  </si>
  <si>
    <t>24,99</t>
  </si>
  <si>
    <t>25.08.2021 №25953617/Р/21/32</t>
  </si>
  <si>
    <t>ТОВ "Міжнародна реабілітаційна клініка Козявкіна" (ЄДРПОУ 42179792)</t>
  </si>
  <si>
    <t>25.08.2021,UA-2021-08-25 -000270 - в - процедура завершина</t>
  </si>
  <si>
    <t>25.08.2021 №25953617/Р/21/31</t>
  </si>
  <si>
    <t>25.08.2021,UA-2021-08-25 -001814 - а - процедура завершина</t>
  </si>
  <si>
    <t>25.08.2021 № 466</t>
  </si>
  <si>
    <t>25.08.2021,UA-2021-08-25 -000363 - в - процедура завершина</t>
  </si>
  <si>
    <t xml:space="preserve"> 25.08.2021 №465</t>
  </si>
  <si>
    <t>27.08.2021,UA-2021-08-27-004140-c - процедура завершина</t>
  </si>
  <si>
    <t>27.08.2021 №529</t>
  </si>
  <si>
    <t xml:space="preserve">Управління житлово-комунального господарства Краматорської міської ради, код ЄДРПОУ 44214498            </t>
  </si>
  <si>
    <t>UA-2021-07-07-000306-c</t>
  </si>
  <si>
    <t>Поточний ремонт пішохідної доріжки по вул. Чернишевського від авторинку до вул. Аероклубна в м. Краматорськ, Донецької області. ДК 021:2015 45230000-8 Будівництво трубопроводів, ліній зв’язку та електропередач, шосе, доріг, аеродромів і залізних доріг, вирівнювання поверхонь</t>
  </si>
  <si>
    <t>11.08.2021 №02/11</t>
  </si>
  <si>
    <t>ТОВ "СТРОЙТЕХМОНТАЖ" (41423105)</t>
  </si>
  <si>
    <t>UA-2021-08-17-010791-a</t>
  </si>
  <si>
    <t>Розробка проєктно-кошторисної документації по об’єкту: «Капітальний ремонт мереж зовнішнього освітлення скверу за будівлею ПКіТ "НКМЗ" м. Краматорськ»  ДК 021:2015: 71320000-7 Послуги з інженерного проектування</t>
  </si>
  <si>
    <t>17.08.2021 №08-02</t>
  </si>
  <si>
    <t>ТОВАРИСТВО З ОБМЕЖЕНОЮ ВІДПОВІДАЛЬНІСТЮ "ЕСКОІНЖИНІРИНГ" (41588819)</t>
  </si>
  <si>
    <t>UA-2021-08-17-010671-a</t>
  </si>
  <si>
    <t>Розробка проєктно-кошторисної документації по об’єкту: «Капітальний ремонт мереж зовнішнього освітлення скверу "Матері" м. Краматорськ» ДК 021:2015: 71320000-7 Послуги з інженерного проектування</t>
  </si>
  <si>
    <t>17.08.2021 №08-01</t>
  </si>
  <si>
    <t>UA-2021-08-18-000885-a</t>
  </si>
  <si>
    <t xml:space="preserve"> Виконання технічного нагляду за об’єктом: Капітальний ремонт фундаментів, стін та фасадів в житловому будинку №8 по вул.Двірцева(коригування) ДК 021:2015 – 71520000-9 Послуги з нагляду за виконанням будівельних робіт</t>
  </si>
  <si>
    <t>18.08.2021 №51</t>
  </si>
  <si>
    <t>Управління капітального будівництва та перспективного розвитку міста Краматорської міської ради (40478970)</t>
  </si>
  <si>
    <t>UA-2021-07-20-000241-b</t>
  </si>
  <si>
    <t xml:space="preserve">
     Капітальний ремонт житлового фонду.  Капітальний ремонт рулонної  покрівлі  житлового будинку, розташованого за адресою: м.Краматорськ   ,б.Краматорський 18 (коригування)  ДК 021:2015: 45453000-7 Капітальний ремонт і реставрація
</t>
  </si>
  <si>
    <t>13.08.2021 №48</t>
  </si>
  <si>
    <t>ПП "Омфал-2" (35443396)</t>
  </si>
  <si>
    <t>UA-2021-06-30-004755-c</t>
  </si>
  <si>
    <t>Послуги з нанесення, відновлення та демаркування горизонтальної дорожньої розмітки холодним пластиком зі склокульками та фарбою зі склокульками на проїзних частинах вулиць м. Краматорськ:Послуги з нанесення, відновлення та демаркування горирзонтальної дорожньої розмітки холодним пластиком зі склокульками та фарбою зі склокульками на проїзних частинах вулиць м. Краматорськ</t>
  </si>
  <si>
    <t>02.08.2021 №3</t>
  </si>
  <si>
    <t>ТОВАРИСТВО З ОБМЕЖЕНОЮ ВІДПОВІДАЛЬНІСТЮ "БІЛДГРУП" (39484698)</t>
  </si>
  <si>
    <t>Послуги з нанесення, відновлення та демаркування горизонтальної дорожньої розмітки холодним пластиком зі склокульками та фарбою зі склокульками на проїзних частинах вулиць м. Краматорськ:Послуги з нанесення та відновлення горизонтальної дорожньої розмітки фарбою зі склокульками на проїзних частинах вулиць м. Краматорськ</t>
  </si>
  <si>
    <t>02.08.2021 №4</t>
  </si>
  <si>
    <t>ТОВ "СЛАВДОРСТРОЙ" (40090765)</t>
  </si>
  <si>
    <t>UA-2021-08-04-007151-b</t>
  </si>
  <si>
    <t>Послуги з постачання теплової енергії в гарячій воді для опалення приміщення</t>
  </si>
  <si>
    <t>04.08.2021 №2218</t>
  </si>
  <si>
    <t>ТОВАРИСТВО З ОБМЕЖЕНОЮ ВІДПОВІДАЛЬНІСТЮ "КРАМАТОРСЬКТЕПЛОЕНЕРГО" (34657789)</t>
  </si>
  <si>
    <t>UA-2021-07-09-005618-c</t>
  </si>
  <si>
    <t>Будівництво світлофорного об'єкта на прехресті вул. О. Тихого та вул. Південна в м. Краматорськ</t>
  </si>
  <si>
    <t>16.08.2021 №5</t>
  </si>
  <si>
    <t>Товариство з обмеженою відповідальністю "СЕА Електротехніка" (38013959)</t>
  </si>
  <si>
    <t>UA-2021-08-18-000063-a</t>
  </si>
  <si>
    <t>Виконання технічного нагляду за об’єктом: Капітальний ремонт житлового фонду .Капітальний ремонт стін та фасадів.Підвищення несучої здатності грунтів житлового будинку №26 по вул.Двірцева м. Краматорськ. ДК 021:2015 – 71520000-9 Послуги з нагляду за виконанням будівельних робіт</t>
  </si>
  <si>
    <t>18.08.2021 №50</t>
  </si>
  <si>
    <t>UA-2021-08-06-010972-a</t>
  </si>
  <si>
    <t>ДК 021:2015 45230000-8 Будівництво трубопроводів, ліній зв’язку та електропередач, шосе, доріг, аеродромів і залізничних доріг; вирівнювання поверхонь. Поточний ремонт тротуару по бул. Краматорському від вул. Паркової до вул. Н. Курченко (парна сторона) м. Краматорська, Донецької області. Додаткові роботи</t>
  </si>
  <si>
    <t>09.08.2021 №10/12-21</t>
  </si>
  <si>
    <t>КРАМАТОРСЬКИЙ ПІДРЯДНИЙ СПЕЦІАЛІЗОВАНИЙ ДОРОЖНІЙ РЕМОНТНО-БУДІВЕЛЬНИЙ ВІДОКРЕМЛЕНИЙ ПІДРОЗДІЛ ТДВ "ОБЛДОРРЕМБУД" (05506000)</t>
  </si>
  <si>
    <t>UA-2021-08-20-007557-a</t>
  </si>
  <si>
    <t>«Проведення досліджень та спостережень атмосферного повітря та поверхневих вод» в рамках програми «Функціонування державної системи моніторингу навколишнього природного середовища» (Код ДК 021:2015 90730000-3 – Відстеження, моніторинг забруднень і відновлення.)</t>
  </si>
  <si>
    <t>20.08.2021 №1</t>
  </si>
  <si>
    <t>КОМУНАЛЬНЕ ПІДПРИЄМСТВО "ДИРЕКЦІЯ З КАПІТАЛЬНОГО БУДІВНИЦТВА АДМІНІСТРАТИВНИХ І ЖИТЛОВИХ БУДІВЕЛЬ"
#38770166</t>
  </si>
  <si>
    <t>UA-2021-07-20-000701-b</t>
  </si>
  <si>
    <t>Капітальний ремонт житлового фонду.  Капітальний ремонт рулонної  покрівлі  житлового будинку, розташованого за адресою: м.Краматорськ   ,б.Краматорський 16 (коригування)  ДК 021:2015: 45453000-7 Капітальний ремонт і реставрація</t>
  </si>
  <si>
    <t>26.08.2021 №52</t>
  </si>
  <si>
    <t>UA-2021-08-02-010921-b</t>
  </si>
  <si>
    <t>Поточний ремонт пішохідної доріжки по вул. Клубна від буд. № 17 до скверу «Слави» в м. Краматорськ, Донецької області. ДК 021:2015 45230000-8 Будівництво трубопроводів, ліній зв’язку та електропередач, шосе, доріг, аеродромів і залізних доріг, вирівнювання поверхонь</t>
  </si>
  <si>
    <t>26.08.2021 №04/11</t>
  </si>
  <si>
    <t>UA-2021-08-03-011205-b</t>
  </si>
  <si>
    <t>Поточний ремонт внутрішньоквартальної дороги в районі ж.б. №17 по вул. Клубна в м. Краматорськ, Донецької області. ДК 021:2015 45230000-8 Будівництво трубопроводів, ліній зв’язку та електропередач, шосе, доріг, аеродромів і залізних доріг, вирівнювання поверхонь</t>
  </si>
  <si>
    <t>26.08.2021 №03/11</t>
  </si>
  <si>
    <t>UA-2021-08-05-012590-a</t>
  </si>
  <si>
    <t>26.08.2021 №13/12-21</t>
  </si>
  <si>
    <t>ДК 021:2015 45230000-8 Будівництво трубопроводів, ліній зв’язку та електропередач, шосе, доріг, аеродромів і залізничних доріг; вирівнювання поверхонь. Поточний ремонт внутрішньоквартальної дороги біля ж/б  №65 по вул. Василя Стуса.</t>
  </si>
  <si>
    <t>30.08.2021 №14/12-21</t>
  </si>
  <si>
    <t xml:space="preserve">Капітальний ремонт житлового фонду.  «Капітальний ремонт пасажирських ліфтів   в будинку ОСББ «Космос-20»  за адресою:вул. Паркова буд.101 підїзди 1.2.3 м.Краматорськ   ДК 021:2015: 45453000-7 Капітальний ремонт і реставрація
</t>
  </si>
  <si>
    <t>31.08.2021 №54</t>
  </si>
  <si>
    <t>ТОВ Спецсервіс АДС (33955530)</t>
  </si>
  <si>
    <t>UA-2021-07-23-000955-b</t>
  </si>
  <si>
    <t>Капітальний ремонт житлового фонду.  «Капітальний ремонт пасажирських ліфтів  в будинку ОСББ «Космос»  за адресою: вул.Л. Бикова  буд.1 підїзди 1.2.3 м.Краматорськ    ДК 021:2015: 45453000-7 Капітальний ремонт і реставрація</t>
  </si>
  <si>
    <t>31.08.2021 №55</t>
  </si>
  <si>
    <t>ТОВ Спецсервіс АДС  (33955530)</t>
  </si>
  <si>
    <t>Управління капітального будівництва та перспективного розвитку міста, ЄДРПОУ 40478970</t>
  </si>
  <si>
    <t>Опубліковано 02.08.2021
UA-2021-08-02-001316-a
Завершено</t>
  </si>
  <si>
    <t>Розробка проєктно-кошторисної документації по об'єкту: "Капітальний ремонт вхідної групи з урахуванням потреб маломобільних груп населення клініко-діагностичної лабораторії (хірургічного корпусу) КНП "Міська лікарня №1" Краматорської міської ради за адресою: м.Краматорськ, вул.О.Тихого, 17"</t>
  </si>
  <si>
    <t>№34.03-26/96
від 30.07.2021</t>
  </si>
  <si>
    <t>ФОП Анфалов Микола Георгійович
(ІПН 3079108674)</t>
  </si>
  <si>
    <t>Опубліковано 02.08.2021
 UA-2021-08-02-001158-c
Завершено</t>
  </si>
  <si>
    <t>Розробка проєктно-кошторисної документації по об'єкту: "Капітальний ремонт вхідної групи з урахуванням потреб маломобільних груп населення інфекційного корпусу КНП "Міська лікарня №1" Краматорської міської ради за адресою: м.Краматорськ, вул.Олекси Тихого, 17"</t>
  </si>
  <si>
    <t>№34.03-26/97 від 30.07.2021</t>
  </si>
  <si>
    <t>Опубліковано 02.08.2021
 UA-2021-08-02-007228-b
Завершено</t>
  </si>
  <si>
    <t>Розробка проєктно-кошторисної документації по об'єкту: "Капітальний ремонт вхідної групи з урахуванням потреб маломобільних груп населення терапевтичного корпусу КНП "Міська лікарня №1" Краматорської міської ради за адресою: м.Краматорськ, вул.Олекси Тихого, 17"</t>
  </si>
  <si>
    <t>№34.03-26/98 від 30.07.2021</t>
  </si>
  <si>
    <t>Опубліковано 02.08.2021
  UA-2021-08-02-001604-c
Завершено</t>
  </si>
  <si>
    <t>Розробка проєктно-кошторисної документації по об'єкту: "Капітальний ремонт вхідної групи з урахуванням потреб маломобільних груп населення денного стаціонару №2 КНП "Міська лікарня №3" Краматорської міської ради за адресою: м.Краматорськ, вул.Героїв України, 17"</t>
  </si>
  <si>
    <t>№34.03-26/99 від 30.07.2021</t>
  </si>
  <si>
    <t>Опубліковано 02.08.2021
 UA-2021-08-02-002182-a
Завершено</t>
  </si>
  <si>
    <t>Розробка проєктно-кошторисної документації по об'єкту: "Капітальний ремонт вхідної групи з урахуванням потреб маломобільних груп населення денного стаціонару №1 КНП "Міська лікарня №3" Краматорської міської ради за адресою: м.Краматорськ, вул.Героїв України, 17"</t>
  </si>
  <si>
    <t>№34.03-26/100 від 30.07.2021</t>
  </si>
  <si>
    <t>Опубліковано 02.08.2021
UA-2021-08-02-001860-c
Завершено</t>
  </si>
  <si>
    <t>Розробка проєктно-кошторисної документації по об'єкту: "Капітальний ремонт вхідної групи з урахуванням потреб маломобільних груп населення корпусу клініко-діагностичної лабораторії КНП "Міська лікарня №3" Краматорської міської ради за адресою: м.Краматорськ, вул.Героїв України, 17"</t>
  </si>
  <si>
    <t>№34.03-26/101 від 30.07.2021р.</t>
  </si>
  <si>
    <t>Опубліковано 02.08.2021
  UA-2021-08-02-001927-c
Завершено</t>
  </si>
  <si>
    <t>Розробка проєктно-кошторисної документації по об'єкту: "Капітальний ремонт вхідної групи з урахуванням потреб маломобільних груп населення опікового корпусу КНП "Міська лікарня №3" Краматорської міської ради за адресою: м.Краматорськ, вул.Героїв України, 17"</t>
  </si>
  <si>
    <t>№34.03-26-95/1 від 30.07.2021р.</t>
  </si>
  <si>
    <t>Опубліковано 03.08.2021
 UA-2021-08-03-000129-a
Завершено</t>
  </si>
  <si>
    <t>Розробка проєктно-кошторисної документації по об'єкту: "Нове будівництво амбулаторії з благоустроєм прилеглої території по вул.Н.Курченко у м.Краматорськ, Донецької області"</t>
  </si>
  <si>
    <t>№34.03-26/95 від 30.07.2021р.</t>
  </si>
  <si>
    <t>КП "Дирекція з капітального будівництва адміністративних і житлових будівель" 
(ЄДРПОУ 38770166)</t>
  </si>
  <si>
    <t>Опубліковано 03.08.2021
 UA-2021-08-03-000267-c
Завершено</t>
  </si>
  <si>
    <t>Розробка проєктно-кошторисної документації по об'єкту: "Нове будівництво амбулаторії з благоустроєм прилеглої території в районі ліцею "Успіх" у м.Краматорськ, Донецької області"</t>
  </si>
  <si>
    <t>№34.03-26/90 від 02.08.2021р.</t>
  </si>
  <si>
    <t>Опубліковано 03.08.2021
 UA-2021-08-03-001403-c
Завершено</t>
  </si>
  <si>
    <t>Розробка проєктно-кошторисної документації по об'єкту: "Капітальний ремонт вхідної групи з урахуванням потреб маломобільних груп населення терапевтичного корпусу КНП "Міська лікарня №3" Краматорської міської ради за адресою: м.Краматорськ, вул.Героїв України, 17"</t>
  </si>
  <si>
    <t>№34.03-26/102 від 02.08.2021р.</t>
  </si>
  <si>
    <t>Закупівлю оголошено 
03.08.2021
   UA-2021-08-03-001704-c
Завершено</t>
  </si>
  <si>
    <t>Розробка проектно-кошторисної документації по об'єкту: «Капітальний ремонт житлового фонду з теплоізоляцією огороджуючих конструкцій житлових будинків за адресою вул.Паркова, 99, бул.Краматорський,19 та благоустроєм прилеглої території до житлових будинків за адресою вул.Паркова, 99, бул.Краматорський,19,21 м.Краматорськ, Донецької області»</t>
  </si>
  <si>
    <t>№34.03-26/106 від 27.08.2021р.</t>
  </si>
  <si>
    <t>ТОВ "ІНСТИТУТ ХАРКІВПРОЕКТ"
(ЄДРПОУ 02497996)</t>
  </si>
  <si>
    <t>Закупівлю оголошено  03.08.2021
 UA-2021-08-03-008576-b
Торги відмінено</t>
  </si>
  <si>
    <t xml:space="preserve">Послуги з енергетичного аудиту з розробкою енергетичного паспорту та енергетичного сертифікатупо об'єкту: "Реконструкція покрівлі будівлі Краматорської Української гімназії, яка розташована за адресою: 84306, Україна, Донецька область, місто Краматорськ, вулиця Архангельська, 11"
</t>
  </si>
  <si>
    <t>Торги відмінено</t>
  </si>
  <si>
    <t>________</t>
  </si>
  <si>
    <t>Закупівлю оголошено 
03.08.2021
   UA-2021-08-03-008751-b
Завершено</t>
  </si>
  <si>
    <t>Розробка проектно-кошторисної документації по об'єкту: «Капітальний ремонт житлового фонду з благоустроєм прилеглої території до житлових будинків за адресою вул. Марії Приймаченко, 83, вул. Паркова,25,27,29 м. Краматорськ, Донецької області»</t>
  </si>
  <si>
    <t>Закупівлю оголошено 
03.08.2021
  UA-2021-08-03-002350-a
Завершено</t>
  </si>
  <si>
    <t>Розробка проектно-кошторисної документації по об'єкту: "Капітальний ремонт житлового фонду з благоустроєм прилеглої території до житлових будинків за адресою вул. Шкільна, №10, вул. Сіверська,4, вул. 1-го Травня, 1,3, вул. Велика Садова, 62 м. Краматорськ, Донецької області"</t>
  </si>
  <si>
    <t>№34.03-26/105 від 27.08.2021р.</t>
  </si>
  <si>
    <t>Закупівлю оголошено 
03.08.2021
 UA-2021-08-03-009463-b
Завершено</t>
  </si>
  <si>
    <t>Виконання контрольно-геодезичного знімання по об'єкту: "Реконструкція покрівлі будівлі Краматорської Української гімназії, яка розташована за адресою: 84306, Україна, Донецька область, місто Краматорськ, вулиця Архангельська, 11"</t>
  </si>
  <si>
    <t>№34.03-21.56 від 16.08.2021р.</t>
  </si>
  <si>
    <t>ТОВ «ОБСТЕЖЕННЯ, ПРОЕКТУВАННЯ ТА НАГЛЯД»
(ЄДРПОУ 43554561)</t>
  </si>
  <si>
    <t>Закупівлю оголошено 
03.08.2021
   UA-2021-08-03-010262-b
Завершено</t>
  </si>
  <si>
    <t>Проведення технічної інвентаризації та паспортизації об'єкту: "Реконструкція покрівлі будівлі Краматорської Української гімназії, яка розташована за адресою: 84306, Україна, Донецька область, місто Краматорськ, вулиця Архангельська, 11"</t>
  </si>
  <si>
    <t>№34.03-21.55 від 16.08.2021р.</t>
  </si>
  <si>
    <t>ТОВ "ЄШКА"
(ЄДРПОУ 36468081)</t>
  </si>
  <si>
    <t>Закупівлю оголошено 
04.08.2021
   UA-2021-08-04-008902-b
Завершено</t>
  </si>
  <si>
    <t>Коригування проектно-кошторисної документації (стадія проект) по об'єкту: "Реконструкція будівель КЗ "Центр первинної медико-санітарної допомоги №2 м.Краматорська" по вул.Василя Стуса (Соціалістична), 31 (коригування)"</t>
  </si>
  <si>
    <t>№34.03-26/91 від 04.08.2021р.</t>
  </si>
  <si>
    <t>ТДВ "ІНСТИТУТ СТРОЙРЕМПРОЕКТ"
(ЄДРПОУ  04688536)</t>
  </si>
  <si>
    <t>Опубліковано
05.08.2021
 UA-2021-08-05-009989-a
Завершено</t>
  </si>
  <si>
    <t>Розробка проєктно-кошторисної документації по об'єкту: "Капітальний ремонт житлового фонду з благоустроєм прилеглої території до житлових будинків за адресою вул.Паркова, 83, вул.Марії Приймаченко, 25, 27, 29 м.Краматорськ, Донецької області"</t>
  </si>
  <si>
    <t>№34.03-26/107 від 29.08.2021р.</t>
  </si>
  <si>
    <t>Опубліковано
10.08.2021 
  UA-2021-08-10-000822-a
Завершено</t>
  </si>
  <si>
    <t>Виконання та погодження топографо-геодезичної зйомки земельної ділянки, для капітального ремонту об'єктів благоустрою з відновленням елементів велосипедно-пішохідних доріжок у м.Краматорськ, Донецької обл., I черга (на ділянці від колишнього кільця трамваю по вул.О.Тихого до мосту через р.Казенний Торець по вул.К.Гампера).</t>
  </si>
  <si>
    <t>№34.03-27.4 від 10.08.2021р.</t>
  </si>
  <si>
    <t>ФОП Старицький Максим Вікторович
(ІПН 2829703793)</t>
  </si>
  <si>
    <t>Переговорну процедуру оголошено
10.08.2021 
 UA-2021-08-10-001433-b
Торги відмінено</t>
  </si>
  <si>
    <t>«Будівництво будівлі Центру надання адміністративних послуг по вул. Паркова в районі будинку № 16 в м.Краматорськ Донецької області» (коригування)"</t>
  </si>
  <si>
    <t>Опубліковано
11.08.2021 
UA-2021-08-11-000519-b
Завершено</t>
  </si>
  <si>
    <t>Поставка нафтопродуктів в асортименті по талонам через мережу АЗС</t>
  </si>
  <si>
    <t>№37-0570 від 11.08.2021р.</t>
  </si>
  <si>
    <t>ТОВ "ЛІВАЙН ТОРГ"
(ЄДРПОУ 41449359)</t>
  </si>
  <si>
    <t>Закупівлю оголошено  11.08.2021
 UA-2021-08-11-000958-c
Торги відмінено</t>
  </si>
  <si>
    <t>Розробка проектно-кошторисної документації по об'єкту: "Капітальний ремонт об'єктів благоустрою з відновленням елементів велосипедно-пішохідних доріжок у м.Краматорськ, Донецької обл." I черга (на ділянці від колишнього кільця трамваю по вул.О.Тихого до мосту через р. Казенний Торець по вул. К.Гампера).</t>
  </si>
  <si>
    <t>Закупівлю оголошено  11.08.2021
 UA-2021-08-11-002429-b
Торги відмінено</t>
  </si>
  <si>
    <t>Розробка проектно-кошторисної документації по об'єкту: "Капітальний ремонт об'єктів благоустрою з відновленням елементів велосипедно-пішохідних доріжок у м.Краматорськ, Донецької обл." III черга (по вул.Магістральна на ділянці від вул.О.Тихого до вул.Лівобережна)</t>
  </si>
  <si>
    <t>Опубліковано 11.08.2021
 UA-2021-07-16-000768-c
Завершено</t>
  </si>
  <si>
    <t>Розробка проекту землеустрою щодо відведення земельної ділянки у постійне користування для будівництва дошкільного навчального закладу в межах вулиць Лесі Українки та Миколаївська у смт. Ясногірка, м. Краматорськ, Донецька область</t>
  </si>
  <si>
    <t>№34.03-12.1 від 11.08.2021р.</t>
  </si>
  <si>
    <t>ФОП Мілованова Вікторія Геннадіївна
(ІПН 2270813448)</t>
  </si>
  <si>
    <t>Закупівлю оголошено
16.08.2021 
  UA-2021-08-16-005352-a
Завершено</t>
  </si>
  <si>
    <t>«Створення пам’ятник С.Чубенко в парку культури та відпочинку «Сад Бернацького» за адресою: м.Краматорськ, вул. К.Гампера 2П»</t>
  </si>
  <si>
    <t>№34.03-10/83 від 31.08.2021р.</t>
  </si>
  <si>
    <t>ТОВ "БВК АЛЬТАЇР"
(ЄДРПОУ 42571607)</t>
  </si>
  <si>
    <t>Закупівлю оголошено
16.08.2021 
 UA-2021-08-16-003935-b
Пропозиції розглянуті</t>
  </si>
  <si>
    <t>«Капітальний ремонт зовнішнього освітлення ( з заміною світильників з лампами розжарювання на енергозберігаючі світлодіодні світильники, та заміна мережевого проводу на самонесучий, з заміною аварійних опор) по вул. Лівобережна в смт Ясногірка м. Ясногірка м. Краматорськ Донецької області»</t>
  </si>
  <si>
    <t>Договір в стадії укладення</t>
  </si>
  <si>
    <t>ТОВ "АВЕСКРАМСТРОЙ"
(ЄДРПОУ 34657857)</t>
  </si>
  <si>
    <t>Опубліковано 16.08.2021
  UA-2021-08-16-002126-c
Завершено</t>
  </si>
  <si>
    <t>«Реконструкція нежитлової будівлі під житло для переселенців з розміщенням спортивного та дитячого майданчиків за адресою: вул. Абая, 4, смт. Біленьке , м. Краматорськ , Донецька обл. (коригування)</t>
  </si>
  <si>
    <t>№54 від 21.08.2021</t>
  </si>
  <si>
    <t>ТОВ "БУДІВЕЛЬНА КОМПАНІЯ КРАММІСЬКБУД"
(ЄДРПОУ 34546602)</t>
  </si>
  <si>
    <t>Опубліковано 17.08.2021
  UA-2021-08-17-001650-b
Пропозиції розглянуті</t>
  </si>
  <si>
    <t>"Розробка проектно-кошторисної документації по об'єкту: "Капітальний ремонт тротуарів від вул. Аероклубна до вул. Центральна та виїзду з прибудинкової території житлових будинків 33,35 по вул. О.Тихого у м. Краматорськ"</t>
  </si>
  <si>
    <t>ТОВ "Укртехбудпроект"
(ІПН 39672288)</t>
  </si>
  <si>
    <t>Опубліковано 18.08.2021
  UA-2021-08-18-000120-b
Завершено</t>
  </si>
  <si>
    <t>Виконання топографо-геодезичної зйомки земельної ділянки для капітального ремонту об'єктів благоустрою з відновленням елементів велосипедно-пішохідних доріжок у м. Краматорськ, Донецької обл., ІІІ черга (по вул. Магістральна на ділянці від О.Тихого до вул. Лівобережна)</t>
  </si>
  <si>
    <t>№34.03-27.5 від 18.08.2021</t>
  </si>
  <si>
    <t>ФОП Саприкін Олександр Володимирович
(ІПН 3170703016)</t>
  </si>
  <si>
    <t>Опубліковано 18.08.2021
   UA-2021-08-18-002310-b
Торги вдмінено</t>
  </si>
  <si>
    <t>Послуги з енергетичного аудиту з розробкою енергетичного паспорту та енергетичного сертифікатупо об'єкту: "Реконструкція покрівлі будівлі Краматорської Української гімназії, яка розташована за адресою: 84306, Україна, Донецька область, місто Краматорськ, вулиця Архангельська, 11"</t>
  </si>
  <si>
    <t>Опубліковано 19.08.2021
    UA-2021-08-19-000769-b
Завершено</t>
  </si>
  <si>
    <t>Здійснення авторського нагляду за виконанням будівельно-монтажних робіт по об'єкту: "Капітальний ремонт прибудинкової території за адресою: вул. Валентина Шеймана,28 м. Краматорськ, Донецька обл. з улаштуванням спортивного майданчика в рамках програми "Громадський бюджет"</t>
  </si>
  <si>
    <t>№34.03-25/55 від 19.08.2021</t>
  </si>
  <si>
    <t>ТОВ "ЕКО ІНВЕСТ ГРУП"
(ЄДРПОУ 39781577)</t>
  </si>
  <si>
    <t>Опубліковано 19.08.2021
   UA-2021-08-19-000869-c
Завершено</t>
  </si>
  <si>
    <t>Здійснення авторського нагляду за виконанням будівельно-монтажних робіт по об'єкту: "Капітальний ремонт прибудинкової території за адресою: бульв. Краматорський, 11, м. Краматорськ, Донецька обл. з улаштуванням спортивного майданчика в рамках програми "Громадський бюджет"</t>
  </si>
  <si>
    <t>№34.03-25-57 від 19.08.2021</t>
  </si>
  <si>
    <t>Опубліковано 19.08.2021
  UA-2021-08-19-000946-b
Завершено</t>
  </si>
  <si>
    <t>Здійснення авторського нагляду за виконанням будівельно-монтажних робіт по об'єкту: "Улаштування спортивного майданчика для занять воркаутом (вуличною гімнастикою) у рамках реконструкції території за адресою: м. Краматорськ, вул. Двірцева, 57а, в рамках Програми "Громадський бюджет"</t>
  </si>
  <si>
    <t>№34.03-25/56 від 19.08.2021</t>
  </si>
  <si>
    <t>Опубліковано 26.08.2021
  UA-2021-08-26-006618-a
Завершено</t>
  </si>
  <si>
    <t>Виготовлення та видача технічних умов на підключення до водопровідних мереж та встановлення водомірного вузлу "Будівництво дошкільного навчального закладу в межах вулиць Лесі Українки та Миколаївська у смт. Ясногірка, м. Краматорськ, Донецької області"</t>
  </si>
  <si>
    <t>№34.03-12.2 від 25.08.2021р.</t>
  </si>
  <si>
    <t>КВП "КРАМАТОРСЬКИЙ ВОДОКАНАЛ"
(ЄДРПОУ 05524251)</t>
  </si>
  <si>
    <t>Опубліковано 26.08.2021
  UA-2021-08-26-002226-b
Вибір контрагента</t>
  </si>
  <si>
    <t>Вибір контрагента</t>
  </si>
  <si>
    <t>ТОВ "Автоінтерстрой"
(ЄДРПОУ 33620522)</t>
  </si>
  <si>
    <t>Закупівлю оголошено 31.08.2021
  UA-2021-08-31-000862-c
Завершено</t>
  </si>
  <si>
    <t>Виконання технічного обстеження будівельних конструкцій об'єкта: "Демонтаж (реконструкція) недобудованого двопід'їздного житлового будинку по вул.Софіївській (кол. вул. Ульянівській), що перебуває в комунальній власності міської ради за будівельною адресою: мікрорайон № 139, будинок № 2Б"</t>
  </si>
  <si>
    <t>№34.03-26/108 від 31.08.2021р.</t>
  </si>
  <si>
    <t>ТОВ "КАМА" 
(ЄДРПОУ 32026302)</t>
  </si>
  <si>
    <t>Закупівлю оголошено 31.08.2021
 UA-2021-08-31-002549-a
Завершено</t>
  </si>
  <si>
    <t>Розробка проєктно-кошторисної документації по об'єкту: "Демонтаж (реконструкція) недобудованого двопід'їздного житлового будинку по вул.Софіївській (кол.вул.Ульянівській), що перебуває в комунальній власності міської ради за будівельною адресою: мікрорайон № 139, будинок № 2Б"</t>
  </si>
  <si>
    <t>№34.03-26/109 від 31.08.2021р.</t>
  </si>
  <si>
    <t>Закупівлю оголошено 31.08.2021
 UA-2021-08-31-001059-b
Завершено</t>
  </si>
  <si>
    <t>Виконання топографо-геодезичної зйомки земельної ділянки орієнтовною площею 0,8 га для будівництва дошкільного навчального закладу в межах вулиць Лесі Українки та Миколаївська у смт. Ясногірка, м.Краматорськ, Донецька область</t>
  </si>
  <si>
    <t>№34.03-27.6 від 31.08.2021р.</t>
  </si>
  <si>
    <t>Управління з гуманітарних питань Краматорської міської ради,
 код ЄДРПОУ 40476973</t>
  </si>
  <si>
    <t>03.08.2021,
UA-2021-08-03-010513-b   ,
завершена</t>
  </si>
  <si>
    <t>Транспортні послуги,
 ДК 021:2015(CPV): 60170000-0 Прокат пасажирських транспортних засобів із водієм</t>
  </si>
  <si>
    <t>19.08.2021р.,
237</t>
  </si>
  <si>
    <t>ПрАТ Краматорське АТП 11410,
03113905</t>
  </si>
  <si>
    <t>7 послуг</t>
  </si>
  <si>
    <t>03.08.2021,
UA-2021-08-03-011948-b   ,
завершена</t>
  </si>
  <si>
    <t>Лот-1 Акустична система dB Technologies OPERA 15, Активна акустична система SOUNDKING LS911 , мікшерний пульт з процесором ефектів Soundcraft EFX8, радіосистема цифрова бездротова вокальна AKG DMS 300 Vocal, радіосистема AKG WMS40 Mini Vocal set US4C (662.300 МГц)),
 ДК 021:2015(CPV): 32340000-8 Мікрофони та гучномовці</t>
  </si>
  <si>
    <t>24.08.2021р.,
244</t>
  </si>
  <si>
    <t xml:space="preserve"> ФОП ГОРДІЄНКО ОЛЕНА ПЕТРІВНА,
2372221549</t>
  </si>
  <si>
    <t>7 шт.</t>
  </si>
  <si>
    <t>04.08.2021,
UA-2021-08-04-001869-c   ,
завершена</t>
  </si>
  <si>
    <t>Офісні меблі (Шафа-картотека),
 ДК 021:2015(CPV): 39130000-2 Офісні меблі</t>
  </si>
  <si>
    <t>04.08.2021р.,
213</t>
  </si>
  <si>
    <t>ФОП Цибанєв С.В,
2402105358</t>
  </si>
  <si>
    <t>1 шт.</t>
  </si>
  <si>
    <t>04.08.2021,
UA-2021-08-04-010209-b   ,
завершена</t>
  </si>
  <si>
    <t xml:space="preserve">Лот-4 Офісні дивани "Оскар", Вішалка Банзай Y - 320 (код 39150000-8 Меблі та приспособи різні за ДК 021:2015),
 ДК 021:2015(CPV): </t>
  </si>
  <si>
    <t>28.08.2021р.,
246</t>
  </si>
  <si>
    <t>ФОП "ЖЕЛЕЗНЯКОВА ЮЛІЯ ЮРІЇВНА",
3175002802</t>
  </si>
  <si>
    <t>10 шт.</t>
  </si>
  <si>
    <t>04.08.2021,
UA-2021-08-04-005140-a   ,
завершена</t>
  </si>
  <si>
    <t>Лот-2 Столи комп’ютерні, офісний кутовий стіл, стіл-трансформер настінний/відкидний Деко,
 ДК 021:2015(CPV): 39120000-9 Столи, серванти, письмові столи та книжкові шафи</t>
  </si>
  <si>
    <t>28.08.2021р.,
247</t>
  </si>
  <si>
    <t>12 шт.</t>
  </si>
  <si>
    <t>06.08.2021,
UA-2021-08-06-002625-b   ,
завершена</t>
  </si>
  <si>
    <t>Послуги з організації вечірнього шоу «30 років Незалежності» за участі творчого об’ єднання «Effects SHOW»,
 ДК 021:2015(CPV): 92340000-6 Розважальні послуги, пов’язані з танцями та шоу</t>
  </si>
  <si>
    <t>26.08.2021р.,
240</t>
  </si>
  <si>
    <t xml:space="preserve">ФОП "КУЧЕРУК ОЛЕНА СЕРГІЇВНА ",3138002484
</t>
  </si>
  <si>
    <t>4 послуги</t>
  </si>
  <si>
    <t>06.08.2021,
UA-2021-08-06-002640-b   ,
завершена</t>
  </si>
  <si>
    <t>Послуги анімації для дітей,
 ДК 021:2015(CPV): 92330000-3 Послуги відпочивально-розважальних комплексів</t>
  </si>
  <si>
    <t>26.08.2021р.,
239</t>
  </si>
  <si>
    <t xml:space="preserve">ФОП "КУЧЕРУК ОЛЕНА СЕРГІЇВНА ",
3138002484
</t>
  </si>
  <si>
    <t>10 годин</t>
  </si>
  <si>
    <t>06.08.2021,
UA-2021-08-06-002657-b   ,
завершена</t>
  </si>
  <si>
    <t>Послуги із забезпечення святкування 30-річчя з Дня Незалежності технічним обладнанням (встановлення звуко-, відео-, сценічного обладнання та відповідного допоміжного обладнання),
 ДК 021:2015(CPV): 51310000-8 Послуги зі встановлення радіо-, телевізійної, аудіо- та відеоапаратури</t>
  </si>
  <si>
    <t>20.08.2021р.,
243</t>
  </si>
  <si>
    <t>ФОП ІВАНІЩЕНКО ГАННА ЮРІЇВНА,
2714809362</t>
  </si>
  <si>
    <t>1 послуга</t>
  </si>
  <si>
    <t>07.08.2021,
UA-2021-08-07-000168-a   ,
завершена</t>
  </si>
  <si>
    <t>Канцелярські товари (Лот-6),
 ДК 021:2015(CPV): 30190000-7 Офісне устаткування та приладдя різне</t>
  </si>
  <si>
    <t>30.08.2021р.,
250</t>
  </si>
  <si>
    <t>Товариство з обмеженою відповідальністю "СВІКОМ",
37167117</t>
  </si>
  <si>
    <t>1 лот</t>
  </si>
  <si>
    <t>18.08.2021,
UA-2021-08-18-000162-c   ,
завершена</t>
  </si>
  <si>
    <t>Послуги з виробництва кіноплівки та відеокасет і супутні послуги ( Послуги із створення відеоролика до " Дня Незалежності"),
 ДК 021:2015(CPV): 92110000-5 Послуги з виробництва кіноплівки та відеокасет і супутні послуги</t>
  </si>
  <si>
    <t>18.08.2021р.,
24</t>
  </si>
  <si>
    <t xml:space="preserve"> ФОП Лиманський Євген Олександрович,
3175402052</t>
  </si>
  <si>
    <t>18.08.2021,
UA-2021-08-18-009542-a   ,
завершена</t>
  </si>
  <si>
    <t>Послуги з поточного ремонту освітлення глядацької зали Клубу " Надія",
 ДК 021:2015(CPV): 45310000-3 Електромонтажні роботи</t>
  </si>
  <si>
    <t>17.08.2021р.,
236</t>
  </si>
  <si>
    <t>ФОП Мажарова Катерина Максимівна,
3709600788</t>
  </si>
  <si>
    <t>30.08.2021,
UA-2021-08-30-000989-b   ,
Період уточнень</t>
  </si>
  <si>
    <t>Кам’яне вугілля марки ДГ(13-100),
 ДК 021:2015(CPV): 09110000-3 Тверде паливо</t>
  </si>
  <si>
    <t>122,5 т</t>
  </si>
  <si>
    <t>31.08.2021,
UA-2021-08-31-002975-c   ,
Період уточнень</t>
  </si>
  <si>
    <t>Деревина паливна твердих порід (дрова)(лот-1),
 ДК 021:2015(CPV):  09110000-3 Тверде паливо (09111400-4 Деревне паливо)</t>
  </si>
  <si>
    <t>12 склад/м</t>
  </si>
  <si>
    <t>31.08.2021,
UA-2021-08-31-007481-a   ,
Період уточнень</t>
  </si>
  <si>
    <t>Деревина паливна твердих порід (дрова)(лот-2),
 ДК 021:2015(CPV):  09110000-3 Тверде паливо (09111400-4 Деревне паливо)</t>
  </si>
  <si>
    <t xml:space="preserve">,
</t>
  </si>
  <si>
    <t>74 склад/м</t>
  </si>
  <si>
    <t>КНП "Міська лікарня №1" Краматорської міської ради, 01990826</t>
  </si>
  <si>
    <t>UA-2021-08-30-000205-a Звіт офіційно опублікований в Prozorro</t>
  </si>
  <si>
    <t>ДК 021:2015 – 33710000-0 Парфуми, засоби гігієни та презервативи (спіраль внутрішньоматкова, презервативи) (код НК:2019: 34151 - презерватив чоловічий стандартний, з синтетичного полімеру; 46920 - Контрацептивний внутрішньоматковий засіб з металевим покриттям)</t>
  </si>
  <si>
    <t>Дог. № 260/мед від 30.08.2021</t>
  </si>
  <si>
    <t>ПІДЧЕНКО ОЛЕКСІЙ МИКОЛАЙОВИЧ ЄДРПОУ: 3190002259</t>
  </si>
  <si>
    <t>2 найменування</t>
  </si>
  <si>
    <t>UA-2021-08-16-003620-a Завершено</t>
  </si>
  <si>
    <t xml:space="preserve">ДК 021:2015 – 33140000-3 Медичні матеріали (B•R•A•H•M•S АФП KRYPTOR (НК 024:2019: 58719 Гормони ризику розвитку трисомії 21 хромосоми ІВД, набір, імунофлюоресцентний аналіз; ДК 021:2015: 33141625-7); B•R•A•H•M•S вільний бета ХГЛ KRYPTOR (НК 024:2019: 58789 Хоріонічний гонадотропін людини бета-субодиниця (бета-ХГЛ) ІВД, набір, імунофлюоресцентний аналіз; ДК 021:2015: 33141625-7); B•R•A•H•M•S маркер PAPP-A KRYPTOR (НК 024:2019: 54301 Білок А плазми (асоційований з вагітністю) IVD, набір, імунофлюоресцентнний аналіз; ДК 021:2015: 33141625-7); БРАМС КРИПТОР Компакт розчин 4 (НК 024:2019: 59058 - Концентрований промиваючий або очищаючий розчин, призначений для використання як витратний матеріал на борту автоматичних або напівавтоматичних приладів, який використовуються в процесі підготовки, фарбування і аналізу клінічних лабораторних зразків; ДК 021:2015: 33141625-7); БРАМС КРИПТОР Компакт розчин 1 </t>
  </si>
  <si>
    <t>Дог. № 259/мед від 27.08.2021</t>
  </si>
  <si>
    <t>ТОВАРИСТВО З ОБМЕЖЕНОЮ ВІДПОВІДАЛЬНІСТЮ "БІОНІКА МЕД" ЄДРПОУ: 43323110</t>
  </si>
  <si>
    <t>5 найменувань</t>
  </si>
  <si>
    <t>UA-2021-08-09-010146-a Звіт офіційно опублікований в Prozorro</t>
  </si>
  <si>
    <t>ДК 021:2015-15830000-5- Цукор і супутня продукція( цукор- пісок)</t>
  </si>
  <si>
    <t>Дог. № 248/пп від 09.08.2021</t>
  </si>
  <si>
    <t>ЛОГІНОВ ДМИТРО ОЛЕКСАНДРОВИЧ ЄДРПОУ: 3614602115</t>
  </si>
  <si>
    <t>440 кг</t>
  </si>
  <si>
    <t>UA-2021-08-05-013330-a Звіт офіційно опублікований в Prozorro</t>
  </si>
  <si>
    <t>ДК 021:2015- 50420000-5 -Послуги з ремонту і технічного обслуговування медичного та хірургічного обладнання (поточне сервісне обслуговування біохімічного аналізатора)</t>
  </si>
  <si>
    <t>Дог. № 507-21 від 03.08.2021</t>
  </si>
  <si>
    <t>ТОВАРИСТВО З ОБМЕЖЕНОЮ ВІДПОВІДАЛЬНІСТЮ "ІНТЕРМЕДИКА-УКРАЇНА" ЄДРПОУ: 38716182</t>
  </si>
  <si>
    <t>1 посл.</t>
  </si>
  <si>
    <t>UA-2021-07-02-005150-c Завершено</t>
  </si>
  <si>
    <t>ДК 021:2015 - 09310000-5 Електрична енергія (Електрична енергія)</t>
  </si>
  <si>
    <t>Дог. № 02/08/21-1ЕП від 03.08.2021</t>
  </si>
  <si>
    <t>ТОВ СКАЙ СОФТ</t>
  </si>
  <si>
    <t>225955 кВт⋅год</t>
  </si>
  <si>
    <t>КНП "Міська лікарня № 2"Краматорської міської ради , ЄДРПОУ 01990795</t>
  </si>
  <si>
    <t>UA-2021-08-03-003071-b-закупівля не відбулась</t>
  </si>
  <si>
    <t>ДК 021:2015: 19520000-7 Пластмасові вироби</t>
  </si>
  <si>
    <t>3130 шт + 80 уп</t>
  </si>
  <si>
    <t>UA-2021-08-03-006006-b- пропозиції розглянуто</t>
  </si>
  <si>
    <t>ДК 021:2015: 33600000-6 Фармацевтична продукція</t>
  </si>
  <si>
    <t>72 уп</t>
  </si>
  <si>
    <t>UA-2021-08-04-001824-b-Кваліфікація
йде оцінка кандидата</t>
  </si>
  <si>
    <t>ДК 021:2015: 33140000-3 Медичні матеріали</t>
  </si>
  <si>
    <t>108450 шт 57000 пар     60 уп</t>
  </si>
  <si>
    <t>UA-2021-08-04-001824-b-закупівля не вібулась</t>
  </si>
  <si>
    <t>658 уп</t>
  </si>
  <si>
    <t>UA-2021-08-04-005958-b-кваліфікація</t>
  </si>
  <si>
    <t>1612 шт</t>
  </si>
  <si>
    <t>UA-2021-08-06-010512-a-кваліфікація</t>
  </si>
  <si>
    <t>2419 уп.</t>
  </si>
  <si>
    <t>UA-2021-08-10-003096-a- звіт офіційно опублікований в прозорро</t>
  </si>
  <si>
    <t>ДК 021:2015: 33190000-8 Медичне обладнання та вироби медичного призначення різні</t>
  </si>
  <si>
    <t>10.08.2021 р № 2046</t>
  </si>
  <si>
    <t>ФОП Іванов В. В.                    Iпн 3619907416</t>
  </si>
  <si>
    <t>3005 шт</t>
  </si>
  <si>
    <t>UA-2021-08-10-007153-a-прийом пропозицій</t>
  </si>
  <si>
    <t>ДК 021:2015: 32350000-1 Частини до аудіо- та відеообладнання</t>
  </si>
  <si>
    <t>3 лоти</t>
  </si>
  <si>
    <t>UA-2021-08-13-009288-a прийом пропозицій</t>
  </si>
  <si>
    <t>107850 шт+57000 пар+60 уп</t>
  </si>
  <si>
    <t>UA-2021-08-17-007834-a-звіт офіційно опублікований в прозорро</t>
  </si>
  <si>
    <t>ДК 021:2015: 15320000-7 Фруктові та овочеві соки</t>
  </si>
  <si>
    <t>17.08.2021 №564</t>
  </si>
  <si>
    <t>ФОП Васильєва А.А. 3185900989</t>
  </si>
  <si>
    <t>399,25 л</t>
  </si>
  <si>
    <t>UA-2021-08-27-014605-a-звіт офіційно опублікований в прозорро</t>
  </si>
  <si>
    <t>ДК 021:2015: 24930000-2 Фотохімікати</t>
  </si>
  <si>
    <t>27.08.2021 №2050</t>
  </si>
  <si>
    <t>ФОП Жук О. В.</t>
  </si>
  <si>
    <t>27 каністр</t>
  </si>
  <si>
    <t>КНП "МІСЬКА ЛІКАРНЯ № 3"  84331 м.Краматорськ, вул.Героїв України, 17 ЄДРПОУ 01990808</t>
  </si>
  <si>
    <t>33150000-6 ДК 021:2015 код 33150000-6 Апаратура для радіотерапії, механотерапії, електротерапії та фізичної терапії (код УКТЗЕД 9019 20 00 00 Система киснепостачання (ДК 021:2015 код 33157800-3 Киснеподавальні пристрої)).</t>
  </si>
  <si>
    <t>від 02.08.2021 Договір № 21/68/279</t>
  </si>
  <si>
    <t>ТОВАРИСТВО З ОБМЕЖЕНОЮ ВІДПОВІДАЛЬНІСТЮ "ЗАВОД АВТОГЕННОГО ОБЛАДНАННЯ ДОНМЕТ", ЄДРПОУ: 30482268</t>
  </si>
  <si>
    <t>КНП "МІСЬКА ЛІКАРНЯ № 3"  84331 м.Краматорськ, вул.Героїв України, 17 ЄДРПОУ 01990809</t>
  </si>
  <si>
    <t>від 10.08.2021 Договір №21/69/288</t>
  </si>
  <si>
    <t>ТОВАРИСТВО З ОБМЕЖЕНОЮ ВІДПОВІДАЛЬНІСТЮ "ЗАВОД АВТОГЕННОГО ОБЛАДНАННЯ ДОНМЕТ", ЄДРПОУ: 30482269</t>
  </si>
  <si>
    <t xml:space="preserve">КНП "МІСЬКА ЛІКАРНЯ № 3"  84331 м.Краматорськ, вул.Героїв України, 17 ЄДРПОУ 01990810 </t>
  </si>
  <si>
    <t>UA-P-2021-08-03-003770-b</t>
  </si>
  <si>
    <t>від 10.08.2021 Договір №286</t>
  </si>
  <si>
    <t>ФОП Логінов Дмитро Олександрович, ЄДРПОУ: 3614602115</t>
  </si>
  <si>
    <t>КНП "Дитяче територіальне медичне об'єднання" Краматорської міської ради, код ЄДРПОУ 01990803</t>
  </si>
  <si>
    <t>UA-2021-08-10-001894-a Запит ціни пропозиції  Завершена</t>
  </si>
  <si>
    <t>Зернові культури та картопля за кодом ДК 021:2015 – 03210000-6, (Картопля код ДК 021:2015 - 03212100-1)</t>
  </si>
  <si>
    <t>№71 від 17.08.2021р.</t>
  </si>
  <si>
    <t>ФОП Логінов Дмитро Олександрович, код 3614602115</t>
  </si>
  <si>
    <t>2000 кг</t>
  </si>
  <si>
    <t>КНП"Стоматологічна поліклініка №1"КМР 03099068</t>
  </si>
  <si>
    <t>16.08.2021 b84d8bf07cc94841be1f38d72f87c808, UA-2021-08-16-006044-a закінчена</t>
  </si>
  <si>
    <t>85110000-3 Послуги лікувальних закладів та супутні послуги</t>
  </si>
  <si>
    <t>16.08.2021 №40</t>
  </si>
  <si>
    <t>КНП"Міська лікарня №3"КМР 01990810</t>
  </si>
  <si>
    <t>06.08.2021 5cf621c2877745a3b1d179604b9d627c,UA-2021-08-06-002392-a</t>
  </si>
  <si>
    <t>45260000-7 Покрівельні роботи та інші спеціалізовані будівельні роботи</t>
  </si>
  <si>
    <t>06.08.2021 №09/08-21</t>
  </si>
  <si>
    <t>ФОП"Каширіна Н.В."2399306828</t>
  </si>
  <si>
    <t>06.08.2021 ,9a8262311be74df39612f5066894499e,UA-2021-08-06-001369-a</t>
  </si>
  <si>
    <t> 44110000-4 Конструкційні матеріали</t>
  </si>
  <si>
    <t>ФОП"Бешуля в.О"3487903594</t>
  </si>
  <si>
    <t>КНП "ЦПМСД № 1" КМР / 37944308</t>
  </si>
  <si>
    <t>UA-2021-07-13-001798-b Завершена</t>
  </si>
  <si>
    <t>ДК 021:2015-33690000-3 Лікарські засоби різні (33694000-1 -Диагностичні засоби (реагенти для біохімічних досліджень на аналізаторі StarDust MC-15), 33696300-8-Хімічні реактиви, 33696100-6- Реактиви для визначення групи крові))</t>
  </si>
  <si>
    <t>139ц1/2021 від 19.08.2021</t>
  </si>
  <si>
    <t>ФОП Третьяк Олег Борисович / 3655704332</t>
  </si>
  <si>
    <t>116 од.</t>
  </si>
  <si>
    <t>КНП "ЦПМСД № 1" КМР / 37944312</t>
  </si>
  <si>
    <r>
      <t xml:space="preserve">UA-2021-07-16-006817-b подання пропозицій до 02.08.2021р. </t>
    </r>
    <r>
      <rPr>
        <b/>
        <sz val="8"/>
        <rFont val="Times New Roman"/>
        <charset val="204"/>
      </rPr>
      <t>Не відбулась</t>
    </r>
    <r>
      <rPr>
        <sz val="8"/>
        <rFont val="Times New Roman"/>
        <charset val="204"/>
      </rPr>
      <t xml:space="preserve"> </t>
    </r>
  </si>
  <si>
    <t>ДК 021:2015 -33140000-3- Медичні матеріали (калоприймачі, сечоприймачі, катетери)</t>
  </si>
  <si>
    <t>КНП "ЦПМСД № 1" КМР / 37944313</t>
  </si>
  <si>
    <t>UA-2021-07-20-006515-b Завершена</t>
  </si>
  <si>
    <t>ДК 021:2015 -33750000-2 Засоби для догляду за малюками (підгузки для дітей та дорослих)</t>
  </si>
  <si>
    <t>140ц1/2021 від 30.08.2021</t>
  </si>
  <si>
    <t>ТОВ "Глобал Фарм- Трейд/ 40168024</t>
  </si>
  <si>
    <t>25556 од.</t>
  </si>
  <si>
    <t>КНП "ЦПМСД № 1" КМР / 37944315</t>
  </si>
  <si>
    <t>UA-2021-07-28-008531-b Запит цінових пропозицій. Завершена</t>
  </si>
  <si>
    <t>ДК 021:2015 -09130000-9Газ скраплений нафтовий, Донецька область, Краматорський район, талон</t>
  </si>
  <si>
    <t>83-2020 від 05.08.2021</t>
  </si>
  <si>
    <t>ПМ ВВП "Протех"/ 13540086</t>
  </si>
  <si>
    <t>3750 л.</t>
  </si>
  <si>
    <t>КНП "ЦПМСД № 1" КМР / 37944316</t>
  </si>
  <si>
    <r>
      <t xml:space="preserve">UA-2021-08-04-006694-b  подання пропозицій до 20.08.2021. </t>
    </r>
    <r>
      <rPr>
        <b/>
        <sz val="8"/>
        <rFont val="Times New Roman"/>
        <charset val="204"/>
      </rPr>
      <t>Не відбулась</t>
    </r>
    <r>
      <rPr>
        <sz val="8"/>
        <rFont val="Times New Roman"/>
        <charset val="204"/>
      </rPr>
      <t xml:space="preserve"> </t>
    </r>
  </si>
  <si>
    <t>КНП "ЦПМСД № 1" КМР / 37944317</t>
  </si>
  <si>
    <t>UA-2021-08-13-003426-b  Завершена</t>
  </si>
  <si>
    <t>ДК 021:2015 - 39710000-2 - "Електричні побутові прилади" (придбання кондиціонеру в маніпуляційний кабінет в амбулаторії №4 вул. Олекси Тихого, буд.17)</t>
  </si>
  <si>
    <t>135ц1/2021 від 12.08.2021р.</t>
  </si>
  <si>
    <t>ФОП Макарова Наталія Олеговна/ 3611001547</t>
  </si>
  <si>
    <t>1 од</t>
  </si>
  <si>
    <t>КНП "ЦПМСД № 1" КМР / 37944318</t>
  </si>
  <si>
    <t>UA-2021-08-17-004089-b  Завершена</t>
  </si>
  <si>
    <t>ДК 021:2015 - 48510000-6 "Пакети комунікаційного програмного забезпечення" (невиключне право користування програмним забезпеченням BINOTEL)</t>
  </si>
  <si>
    <t>S-RTA 9930 від 17.08.2021</t>
  </si>
  <si>
    <t>ТОВ "Бінотел"/ 38021032</t>
  </si>
  <si>
    <t>Переговорна процедура. Укладання договору 10.09.2021</t>
  </si>
  <si>
    <t>КНП "ЦПМСД № 2" КМР ЄДРПОУ 37944296</t>
  </si>
  <si>
    <t>UA-2021-07-01-001155-b</t>
  </si>
  <si>
    <t>парфуми, засоби гігієни та презервативи (33710000-0)</t>
  </si>
  <si>
    <t>03.08.2021 № 73</t>
  </si>
  <si>
    <t>ФОП Чєботаєв Є.О.</t>
  </si>
  <si>
    <t xml:space="preserve">33407775 Управління з питань цівільного захисту </t>
  </si>
  <si>
    <t>17.08.2021  UA-2021-08-17-000811-с   Завершина</t>
  </si>
  <si>
    <t>Засоби індувідуального захисту: фільтр до маски та маска панорамна   ДК 021:2015:35810000-5: Індивідуальне обмундирування</t>
  </si>
  <si>
    <t>17.08.2021.№9</t>
  </si>
  <si>
    <t>ФОП Круглов Анатолій Іванович 25779000573</t>
  </si>
  <si>
    <t>Фінансове управління Краматорської міської ради 02312948</t>
  </si>
  <si>
    <t>UA-2021-08-20-008096-a Завершина</t>
  </si>
  <si>
    <t>Придбання моніторів ДК 021:2015: 30230000-0 — Комп’ютерне обладнання</t>
  </si>
  <si>
    <t>ФОП Косухіна О.М.</t>
  </si>
  <si>
    <t>ЦСПРД ССД Краматорської міської ради, 25987450</t>
  </si>
  <si>
    <t>05.08.2021, UA-2021-08-05-010052-a, Завершено</t>
  </si>
  <si>
    <t xml:space="preserve">ДК 021:2015: 09120000-6 Газове паливо </t>
  </si>
  <si>
    <t>05.08.2021 №1270/21/Б</t>
  </si>
  <si>
    <t>ТОВ "Параллель -М ЛТД", 24316073</t>
  </si>
  <si>
    <t>820 л</t>
  </si>
  <si>
    <t>Управління фізичної культури та спорту Краматорської міської ради           ЄДРПОУ 44321989</t>
  </si>
  <si>
    <t>05.08.2021 UA-2021-08-05-006531-a</t>
  </si>
  <si>
    <t>Поточний ремонт (ДК 021:2015 - 45450000-6 Інші завершальні будівельні роботи)</t>
  </si>
  <si>
    <t>03.08.2021 №19</t>
  </si>
  <si>
    <t>ТОВ "КОЛЕРБУД" 44114680</t>
  </si>
  <si>
    <t>06.08.2021 UA-2021-08-06-000208-a</t>
  </si>
  <si>
    <t>Волейбольне табло (ДК 021:2015 37452900-0 Волейбольний інвентар, волейбольне табло)</t>
  </si>
  <si>
    <t>04.08.2021 №20</t>
  </si>
  <si>
    <t>ФОП Орлова Г. О. 2604521744</t>
  </si>
  <si>
    <t>17.08.2021 UA-2021-08-17-009249-a</t>
  </si>
  <si>
    <t>Бейсболки (ДК 021:2015 18440000-5 - Капелюхи та головні убори )</t>
  </si>
  <si>
    <t>16.08.2021 №23</t>
  </si>
  <si>
    <t>ФОП П'яних А. О. 3015314804</t>
  </si>
  <si>
    <t>17.08.2021 UA-2021-08-17-009336-a</t>
  </si>
  <si>
    <t>Рюкзаки (ДК 021:2015 18920000-4 - Сумки)</t>
  </si>
  <si>
    <t>16.08.2021 №24</t>
  </si>
  <si>
    <t>04.08.2021 UA-2021-08-04-008801-b</t>
  </si>
  <si>
    <t>Кросівки (ДК 021:2015 –  18820000-3 «Спортивне взуття» (Спортивне взуття))</t>
  </si>
  <si>
    <t>18.08.2021 №180821</t>
  </si>
  <si>
    <t>ФОП Стеценко О. В. 2846700654</t>
  </si>
  <si>
    <t>26.07.2021 UA-2021-07-26-002449-b</t>
  </si>
  <si>
    <t>Спортивний одяг ( ДК 021:2015-18410000-6 - Спеціальний одяг)</t>
  </si>
  <si>
    <t>25.08.2021 №26</t>
  </si>
  <si>
    <t>Покупець Спеціалізоване комунальне підприємство "Ритуальна служба" Краматорської міської ради,                               ЄДРПОУ 03342942</t>
  </si>
  <si>
    <t>UA-2021-08-10-007396-a завершена</t>
  </si>
  <si>
    <t>Послуги з косіння трави на територіях кладовищ міста Краматорськ (77310000-6 Послуги з озеленення територій та утримання зелених насаджень).</t>
  </si>
  <si>
    <t>199,9900</t>
  </si>
  <si>
    <t>Договір №26/08 від 26.08.2021р.</t>
  </si>
  <si>
    <t>ФОП Чиж Олексій Миколайович  ІПН:2768902876</t>
  </si>
  <si>
    <t>UA-2021-08-03-005289-b завершена</t>
  </si>
  <si>
    <t>Поточний ремонт пам'ятників на кладовищах м. Краматорська(код ДК 021:2015 45260000-7 Покрівельні роботи та інші спеціалізовані будівельні роботи).</t>
  </si>
  <si>
    <t>27,8650</t>
  </si>
  <si>
    <t>Договір №03/08 від 03.08.2021р.</t>
  </si>
  <si>
    <t>Фізична особа-підприємець Скакуненко Олексій Григорович  ІПН:3176402295</t>
  </si>
  <si>
    <t>КАТП-052810, 05448946, Краматорська міська рада</t>
  </si>
  <si>
    <t>16.08.2021р., UA-2021-08-16-006946-a, прийом пропозицій</t>
  </si>
  <si>
    <t>Сміттєвози з заднім завантаженням АТ 2041 на базі шасі МАЗ 5340С2, сміттєвози з боковим завантаженням АТ 2132 на базі шасі МАЗ–438125, автомобіль для мийки та дезінфекції контейнерів типу АТ МК на базі шасі МАЗ 5340С2, або еквіваленти</t>
  </si>
  <si>
    <t>17.08.2021р., UA-2021-08-17-006022-a, закупівлю завершено</t>
  </si>
  <si>
    <t>Надання послуг з проведення аудиту підприємства з питань охорони праці та промислової безпеки за видами робіт, та на експлуатацію машин, механізмів, устаткуванням підвищеної небезпеки</t>
  </si>
  <si>
    <t>Договір № 49/21 від 17.08.2021р.</t>
  </si>
  <si>
    <t>ТОВАРИСТВО З ОБМЕЖЕНОЮ ВІДПОВІДАЛЬНІСТЮ "ЕКСПЕРТ-БЕЗПЕКА", 37683675</t>
  </si>
  <si>
    <t>19.08.2021р., UA-2021-08-19-002596-a, пропозиції розглянуто</t>
  </si>
  <si>
    <t xml:space="preserve">Вантажопасажирський повнопривідний автомобіль KrASZ-U39ZB6, або еквівалент
</t>
  </si>
  <si>
    <t>28.07.2021р., UA-2021-07-28-002966-b, прийом пропозицій</t>
  </si>
  <si>
    <t>Надання аудиторських послуг</t>
  </si>
  <si>
    <t>Договір № 01/08 від 17.08.2021р.</t>
  </si>
  <si>
    <t>ТОВАРИСТВО З ОБМЕЖЕНОЮ ВІДПОВІДАЛЬНІСТЮ "АУДИТКОНСАЛТ", 30998764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</si>
  <si>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</si>
  <si>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25.08.2021р., UA-2021-08-25-009321-a, закуаівлю завершено</t>
  </si>
  <si>
    <t>Послуги з розробки технічної документації для отримання дозволу на викиди забруднюючих речовин в атмосферне повітря</t>
  </si>
  <si>
    <t>Договір № 91 від 25.08.2021р.</t>
  </si>
  <si>
    <t>ТОВАРИСТВО З ОБМЕЖЕНОЮ ВІДПОВІДАЛЬНІСТЮ "ДОНЕЦЬК ЕКОЛОГІЯ ЛТД", 35886751</t>
  </si>
  <si>
    <t>КП "ДРУАС" код ЄДРПОУ 13489818</t>
  </si>
  <si>
    <t>UA-2021-08-03-008804-с,   завершено</t>
  </si>
  <si>
    <t>Дошка необрізна                                           (код ДК 021:2015 - 03410000-7 Деревина)</t>
  </si>
  <si>
    <t>№259 від 02.08.2021р.</t>
  </si>
  <si>
    <t>ПРИВАТНЕ ПІДПРИЄМСТВО "РЕГІОН СТРОЙ СЕРВІС"</t>
  </si>
  <si>
    <t>4 м3</t>
  </si>
  <si>
    <t>UA-2021-07-15-005754-b,   завершено</t>
  </si>
  <si>
    <t>Рулонний газон                                                      (код ДК 021:2015 - 03440000-6 Продукція лісівництва)</t>
  </si>
  <si>
    <t>№02/08-01 від 02.08.2021р.</t>
  </si>
  <si>
    <t>ТОВ ФГ "Підгірне"</t>
  </si>
  <si>
    <t>2 000 м2</t>
  </si>
  <si>
    <t>UA-2021-08-04-004100-b,   завершено</t>
  </si>
  <si>
    <t xml:space="preserve">Хімічний препарат для боротьби з карантинними рослинами амбростоп або аналог                                                             (код ДК 021:2015 - 24310000-0 Основні неорганічні хімічні речовини) </t>
  </si>
  <si>
    <t>№280 від 16.08.2021р.</t>
  </si>
  <si>
    <t>ТОВ "БІШОФІТ МД"</t>
  </si>
  <si>
    <t>5 000 л</t>
  </si>
  <si>
    <t>UA-2021-08-04-004764-b,   завершено</t>
  </si>
  <si>
    <t>Кріплення для монтажу лежачого поліцейського                                                 (код ДК 021:2015 - 44530000-4 Кріпильні деталі)</t>
  </si>
  <si>
    <t>№288 від 19.08.2021р.</t>
  </si>
  <si>
    <t>ТОВ "СИСТЕМИ КРІПЛЕННЯ"</t>
  </si>
  <si>
    <t>2000 шт; 2000 шт</t>
  </si>
  <si>
    <t>UA-2021-08-05-000153-а,   завершено</t>
  </si>
  <si>
    <t>Цемент                                                                      (код ДК 021:2015 - 44110000-4 Конструкційні матеріали)</t>
  </si>
  <si>
    <t>№287 від 19.08.2021р.</t>
  </si>
  <si>
    <t>ФОП "ПРИДАТКО АНАСТАСІЯ ОЛЕКСАНДРІВНА"</t>
  </si>
  <si>
    <t>10 т</t>
  </si>
  <si>
    <t>UA-2021-08-05-004661-а,   завершено</t>
  </si>
  <si>
    <t>Подушка амортизаційна                                                                 (код ДК 021:2015 - 34320000-6 Механічні запасні частини, крім двигунів і частин двигунів)</t>
  </si>
  <si>
    <t>№265 від 04.08.2021р.</t>
  </si>
  <si>
    <t>ТОВАРИСТВО З ОБМЕЖЕНОЮ ВІДПОВІДАЛЬНІСТЮ "ІСТОК-АВТОЗАПЧАСТИНА"</t>
  </si>
  <si>
    <t>6 шт</t>
  </si>
  <si>
    <t>UA-2021-08-05-010636-а,   завершено</t>
  </si>
  <si>
    <t>Поточний ремонт дорожнього покриття та улаштування бордюрного каменю (доріжка через парк "Ювілейний") в м. Краматорськ (45230000-8 Будівництво трубопроводів, ліній зв’язку та електропередач, шосе, доріг, аеродромів і залізничних доріг; вирівнювання поверхонь)</t>
  </si>
  <si>
    <t>№260 від 02.08.2021р.</t>
  </si>
  <si>
    <t>ДЕМЯНЕНКО РОМАН СЕРГІЙОВИЧ</t>
  </si>
  <si>
    <t>374 м2</t>
  </si>
  <si>
    <t>UA-2021-07-16-006055-b,   завершено</t>
  </si>
  <si>
    <t>Бордюри                                                            (код за ДК 021:2015 - (44910000-2 Будівельний камінь)</t>
  </si>
  <si>
    <t>№268 від 04.08.2021р.</t>
  </si>
  <si>
    <t>ТОВАРИСТВО З ОБМЕЖЕНОЮ ВІДПОВІДАЛЬНІСТЮ "ЕКОСБУД"</t>
  </si>
  <si>
    <t>500 шт; 440 шт</t>
  </si>
  <si>
    <t>UA-2021-08-06-006548-а,   завершено</t>
  </si>
  <si>
    <t>Косильна струна                                                    (код ДК 021:2015 - 16810000-6 Частини для сільськогосподарської техніки)</t>
  </si>
  <si>
    <t>№266 від 04.08.2021р.</t>
  </si>
  <si>
    <t>ТОВАРИСТВО З ОБМЕЖЕНОЮ ВІДПОВІДАЛЬНІСТЮ "ІНСТРУМЕНТ ДОНБАСУ"</t>
  </si>
  <si>
    <t>10 шт</t>
  </si>
  <si>
    <t>UA-2021-08-06-008626-а,   завершено</t>
  </si>
  <si>
    <t>Пристрої примусового зниження швидкості                                                    (код ДК 021:2015 - 38570000-1 - Регулювальні та контрольні прилади й апаратура)</t>
  </si>
  <si>
    <t>№2021/67 від 19.08.2021р.</t>
  </si>
  <si>
    <t>ТОВ "РЕЗИНОПЛАСТ"</t>
  </si>
  <si>
    <t>229 шт; 46 шт</t>
  </si>
  <si>
    <t>UA-2021-08-10-006203-а,   завершено</t>
  </si>
  <si>
    <t>Запчастини для засобів малої механізації                                                        (код ДК 021:2015 - 16810000-6 Частини для сільськогосподарської техніки)</t>
  </si>
  <si>
    <t>№272 від 09.08.2021р.</t>
  </si>
  <si>
    <t>20 шт; 5 шт; 20шт; 3 шт</t>
  </si>
  <si>
    <t>UA-2021-08-11-007648-а,   завершено</t>
  </si>
  <si>
    <t>Послуги з косіння трави на території міста Краматорськ (77310000-6 Послуги з озеленення територій та утримання зелених насаджень)</t>
  </si>
  <si>
    <t>№291 від 26.08.2021р.</t>
  </si>
  <si>
    <t>ФОП Чиж Олексій Миколайович</t>
  </si>
  <si>
    <t>100 000м2</t>
  </si>
  <si>
    <t>UA-2021-07-28-007079-b,   завершено</t>
  </si>
  <si>
    <t>№11/08-01 від 11.08.2021р.</t>
  </si>
  <si>
    <t>UA-2021-08-13-007183-а,   завершено</t>
  </si>
  <si>
    <t>Щітки для прибиральної машини                                                    (код ДК 021:2015 - 39220000-0 Кухонне приладдя, товари для дому та господарства і приладдя для закладів громадського харчування)</t>
  </si>
  <si>
    <t>№12/08-21 від 12.08.2021р.</t>
  </si>
  <si>
    <t>ТОВАРИСТВО З ОБМЕЖЕНОЮ ВІДПОВІДАЛЬНІСТЮ "ГЛОБУС-АВТО"</t>
  </si>
  <si>
    <t>UA-2021-08-17-002815-а,   кваліфікація</t>
  </si>
  <si>
    <t>Пакети для сміття  (код ДК 021:2015 - 19640000-4 Поліетиленові мішки та пакети для сміття)</t>
  </si>
  <si>
    <t>1 500 уп</t>
  </si>
  <si>
    <t>UA-2021-08-18-000281-а,   завершено</t>
  </si>
  <si>
    <t>Поточний ремонт зелених насаджень (розкряжування дерев за допомогою бензопилки в м. Краматорськ)  (код ДК 021:2015 - 77210000-5 Лісозаготівельні послуги)</t>
  </si>
  <si>
    <t>№282 від 16.08.2021р.</t>
  </si>
  <si>
    <t>ПИРИНСЬКИЙ ДМИТРО МИКОЛАЙОВИЧ</t>
  </si>
  <si>
    <t>9 м3</t>
  </si>
  <si>
    <t>UA-2021-08-26-005609-а,   пропозиції розглянуто</t>
  </si>
  <si>
    <t>Рулонний газон                                              (код ДК 021:2015 - 03440000-6 Продукція лісівництва)</t>
  </si>
  <si>
    <t>880 м2</t>
  </si>
  <si>
    <t>UA-2021-08-27-005013-а,   завершено</t>
  </si>
  <si>
    <t>Рукавички робочі                                                (код ДК 021:2015 - 18140000-2 Аксесуари до робочого одягу)</t>
  </si>
  <si>
    <t>№293 від 26.08.2021р.</t>
  </si>
  <si>
    <t>ОРЕЛ МАРІЯ ГРИГОРІВНА</t>
  </si>
  <si>
    <t>850 пара</t>
  </si>
  <si>
    <t>UA-2021-08-28-005780-а,   пропозиції розглянуто</t>
  </si>
  <si>
    <t>Флагштоки                                                       (код ДК 021:2015 - 35820000-8 – Допоміжне екіпірування)</t>
  </si>
  <si>
    <t>ФОП НІКОЛАЄНКО НАДІЯ ВЯЧЕСЛАВІВНА</t>
  </si>
  <si>
    <t>30 шт</t>
  </si>
  <si>
    <t>UA-2021-08-30-003844-а,   скасована</t>
  </si>
  <si>
    <t>Лави (39110000-6 - Сидіння, стільці та супутні вироби і частини до них)</t>
  </si>
  <si>
    <t>2шт; 1 шт</t>
  </si>
  <si>
    <t>UA-2021-08-30-005110-а,   завершено</t>
  </si>
  <si>
    <t>Послуги маніпулятора  КАМАЗ 55102 з оператором                                            (код ДК 021:2015 - 45510000-5 Прокат підіймальних кранів із оператором)</t>
  </si>
  <si>
    <t>№299 від 26.08.2021р.</t>
  </si>
  <si>
    <t>ЧИЖ ОЛЕКСІЙ МИКОЛАЙОВИЧ</t>
  </si>
  <si>
    <t>23,5 м/год</t>
  </si>
  <si>
    <t>UA-2021-08-31-000652-а,   кваліфікація</t>
  </si>
  <si>
    <t>Щебінь гранітний (14210000-6 Гравій, пісок, щебінь і наповнювачі)</t>
  </si>
  <si>
    <t>178 т; 75 т</t>
  </si>
  <si>
    <t>UA-2021-08-31-004939-а,   кваліфікація</t>
  </si>
  <si>
    <t>КП "Міст"           ЄДРПОУ 30073882</t>
  </si>
  <si>
    <t>03.08.2021                                     UA-2021-08-03-003749-b</t>
  </si>
  <si>
    <t>Послуги щодо технічного обслуговування холодильного устаткування                                         (50730000-1 Послуги з ремонту і технічного обслуговування охолоджувальних установок)</t>
  </si>
  <si>
    <t>№210226-1С від 03.08.21</t>
  </si>
  <si>
    <t>НОВІКОВ АНТОН ОЛЕГОВИЧ                                                                                           РНОКПП 3213409419</t>
  </si>
  <si>
    <t>06.08.2021                                              UA-2021-08-06-003562-a</t>
  </si>
  <si>
    <t>Послуги з юридичного консультування (ДК 021:2015: 79110000-8 Послуги з юридичного консультування та юридичного представництва)</t>
  </si>
  <si>
    <t>№79 від 06.08.2021</t>
  </si>
  <si>
    <t>БІЛОГУРОВ ОЛЕКСАНДР ВАЛЕРІЙОВИЧ                         РНОКПП 2688018170</t>
  </si>
  <si>
    <t>06.08.2021                                                   UA-2021-08-06-005355-a</t>
  </si>
  <si>
    <t>Послуги з сертифікації енергетичної ефективності будівлі гуртожитку, що розташована за адресою: м.Краматорськ, вул.Рибінська, 160 (ДК 021:2015: 71310000-4 Консультаційні послуги у галузях інженерії та будівництва)</t>
  </si>
  <si>
    <t>№78/1 від 06.08.2021</t>
  </si>
  <si>
    <t>ПРИГОРНЄВА МАРІЯ ВОЛОДИМИРІВНА                                                          РНОКПП 3103904626</t>
  </si>
  <si>
    <t>10.08.2021                                                   UA-2021-08-10-007049-a</t>
  </si>
  <si>
    <t>Послуги з виконання робіт з технічної інвентаризації будівлі гуртожитку, яке розташоване за адресою:м.Краматорськ, вул. Рибінська, 160 (ДК 021:2015: 71320000-7 Послуги з інженерного проектування)</t>
  </si>
  <si>
    <t>№08/08 від 08.08.2021</t>
  </si>
  <si>
    <t>АМЕЛІНА МАРГАРИТА ОЛЕКСАНДРІВНА                                   РНОКПП 2838606440</t>
  </si>
  <si>
    <t>17.08.2021                                       UA-2021-08-17-000694-a</t>
  </si>
  <si>
    <t>«Корегування проекту Реконструкція будівлі гуртожитку, що розташований по вул. Рибінська, 160 в рамках реалізації грантового проекту № 2015/356593 «Забезпечення житловими умовами найбільш вразливих ВПО та жителів міста Краматорськ, які опинились під впливом конфлікту» в м. Краматорськ Донецької області (корегування)» (ДК 021:2015 71320000-7 Послуги з інженерного проектування).</t>
  </si>
  <si>
    <t>Підготовка договору</t>
  </si>
  <si>
    <t>23.07.2021                                                  UA-2021-07-23-008688-b</t>
  </si>
  <si>
    <t xml:space="preserve">Послуги фінансового лізингу на придбання27 міських автобусів моделі Еталон А08128 «ТРОЯНДА» (або еквівалент не гірше ніж зазначена модель). (ДК 021:2015 66110000-4 – Банківські послуги) </t>
  </si>
  <si>
    <t>Знаходиться в стадии прийому пропозицій</t>
  </si>
  <si>
    <t>17.08.2021                                                   UA-2021-08-17-001034-a</t>
  </si>
  <si>
    <t>Встановлення газобалонного обладнання на автомобіль Fiat «Doblo» (ДК 021:2015: 50110000-9 Послуги з ремонту і технічного обслуговування мототранспортних засобів і супутнього обладнання)</t>
  </si>
  <si>
    <t>№87 від 17.08.201</t>
  </si>
  <si>
    <t>СПІРЕНКОВА СВІТЛАНА МИХАЙЛІВНА                                                 РНОКПП 1952707429</t>
  </si>
  <si>
    <t>19.08.2021                                                  UA-2021-08-19-002034-a</t>
  </si>
  <si>
    <t>Послуги технічної підтримки сайту kram-arenda.dn.ua                                                           (ДК 021:2015: 72500000-0 Послуги, пов’язані з комп’ютерними технологіями)</t>
  </si>
  <si>
    <t>№17 від 19.08.21</t>
  </si>
  <si>
    <t>ЛИТВИНЕНКО ВАСИЛЬ ОЛЕКСАНДРОВИЧ                                            РНОКПП 317601754</t>
  </si>
  <si>
    <t>26.08.2021                                                 UA-2021-08-26-009850-a</t>
  </si>
  <si>
    <t>Інвентар для фітнесу (ДК 021:2015 – 37440000-4 Інвентар для фітнесу)</t>
  </si>
  <si>
    <t>Знаходиться в стадии уточнень</t>
  </si>
  <si>
    <t>26.08.2021                                                 UA-2021-08-26-015658-a</t>
  </si>
  <si>
    <t>Послуги з організації та виконання робіт по обслуговуванню програмних продуктів «BAS»                     (ДК 021:2015: 72250000-2 Послуги, пов’язані із системами та підтримкою)</t>
  </si>
  <si>
    <t>№20210826/01 від 26.08.2021</t>
  </si>
  <si>
    <t>ПАВЛЮКОВ ДМИТРО ЮРІЙОВИЧ                                                РНОКПП  3220011653</t>
  </si>
  <si>
    <t>26.08.2021                                                         UA-2021-08-26-014560</t>
  </si>
  <si>
    <t>Пакет програмного забезпечення Business Automation Software Client License for 5 users. PROF                     (ДК 021:2015:48440000-4 Пакети програмного забезпечення для фінансового аналізу та бухгалтерського обліку)</t>
  </si>
  <si>
    <t>№20210826/02 від 26.08.2021</t>
  </si>
  <si>
    <t>26.08.2021                                                                  UA-2021-08-26-016718-a</t>
  </si>
  <si>
    <t>Інженерно-геодезичні вишукування (контрольне геодезичне знімання) по об’єкту будівництва: «Реконструкція будівлі гуртожитку, що розташований по вул. Рибінська, 160 в рамках реалізації грантового проекту № 2015/356593 «Забезпечення житловими умовами найбільш вразливих ВПО та жителів міста Краматорськ, які опинились під впливом конфлікту» в м. Краматорськ Донецької обл.; Донецька обл. м.Краматорськ, вул.Рибінська, 160»</t>
  </si>
  <si>
    <t>№90 від 26.08.2021</t>
  </si>
  <si>
    <t>ТОВАРИСТВО З ОБМЕЖЕНОЮ ВІДПОВІДАЛЬНІСТЮ "ГЕККОН ЛТД"                                   ЄДРПОУ 23124041</t>
  </si>
  <si>
    <t>30.08.2021                                                                        UA-2021-08-30-006033-a</t>
  </si>
  <si>
    <t>Послуга з ремонту чиллера TRANE RTAC 275 (ремонт компресора TRANE CHHPON2)                        (ДК 021:2015: 50730000-1 Послуги з ремонту і технічного обслуговування охолоджувальних установок)</t>
  </si>
  <si>
    <t>№91 від 30.08.2021</t>
  </si>
  <si>
    <t>ПРИВАТНЕ ПІДПРИЄМСТВО "СПЕЦСЕРВІС"                                     ЄДРПОУ 30518990</t>
  </si>
  <si>
    <t>КВП "Краматорська тепломережа" міськради      00131133</t>
  </si>
  <si>
    <t xml:space="preserve">04.08.2021р.                          UA-2021-08-04-002071-b                             Звіт про договір про закупівлю, укладений без використання електронної системи закупівель   </t>
  </si>
  <si>
    <t>Розробка проектно-кошторисної документації на «Технічне переоснащення котельні за адресою вул. Металістів, 60 (заміна котлів) код ДК 021:2015: 71320000-7 Послуги з інженерного проектування</t>
  </si>
  <si>
    <t>02.08.2021р. Договір № 223</t>
  </si>
  <si>
    <t xml:space="preserve"> ТОВ "ТЕК ІНЖИНІРИНГ" 38310691</t>
  </si>
  <si>
    <t>1 робота</t>
  </si>
  <si>
    <t xml:space="preserve">04.08.2021р.                               UA-2021-08-04-005335-b                         Звіт про договір про закупівлю, укладений без використання електронної системи закупівель   </t>
  </si>
  <si>
    <t>Послуги з організації проведення гігієнічних досліджень факторів виробничого процесу та навколишнього середовища  код ДК 021:2015: 73110000-6 Дослідницькі послуги</t>
  </si>
  <si>
    <t>04.08.2021р. Договір № 04-120</t>
  </si>
  <si>
    <t xml:space="preserve"> ТОВ "НВЦ "Донбас" 44075190</t>
  </si>
  <si>
    <t xml:space="preserve">05.08.2021р.                     UA-2021-08-05-010415-a Звіт про договір про закупівлю, укладений без використання електронної системи закупівель   </t>
  </si>
  <si>
    <t>Капітальний ремонт покрівлі котельні «Лазурний» м. Краматорськ, вул. Бєляєва, 86 код ДК 021:2015: 45260000-7 Покрівельні роботи та інші спеціалізовані будівельні роботи</t>
  </si>
  <si>
    <t>05.08.2021р. Договір № 229</t>
  </si>
  <si>
    <t>ТОВ "ПРОМАЛЬПСЕРВІС" 32934863</t>
  </si>
  <si>
    <t xml:space="preserve">13.08.2021р.                               UA-2021-08-13-005625-a Звіт про договір про закупівлю, укладений без використання електронної системи закупівель    </t>
  </si>
  <si>
    <t xml:space="preserve">Канати ОЦ 16.50 7668-80 код ДК 021:2015: 39540000-9 Вироби різні з канату, мотузки, шпагату та сітки </t>
  </si>
  <si>
    <t>13.08.2021р. Договір № 233</t>
  </si>
  <si>
    <t>ТОВ "МЕТАЛОЦЕНТРИ "СХІД" 40994588</t>
  </si>
  <si>
    <t>120м</t>
  </si>
  <si>
    <t xml:space="preserve">17.08.2021р.                              UA-2021-08-17-008500-a Звіт про договір про закупівлю, укладений без використання електронної системи закупівель    </t>
  </si>
  <si>
    <t>Технічний огляд та проведення випробувань засобів захисту електрообладнання, кабельних ліній та інше код ДК 021:2015: 71630000-3 Послуги з технічного огляду та випробовувань</t>
  </si>
  <si>
    <t>17.08.2021р. Договір № 235</t>
  </si>
  <si>
    <t>ТОВ "СОЮЗ - ЮТАПС" 32934880</t>
  </si>
  <si>
    <t xml:space="preserve"> 18.08.2021р.                        UA-2021-08-18-007880-a Звіт про договір про закупівлю, укладений без використання електронної системи закупівель    </t>
  </si>
  <si>
    <t>Послуги з організації проведення експертизи стану охорони праці та безпеки промислового виробництва суб’єкта господарювання під час експлуатації машин, механізмів, устаткування підвищеної небезпеки код  ДК 021:2015: 71310000-4 Консультаційні послуги у галузях інженерії та будівництва</t>
  </si>
  <si>
    <t>18.08.2021р. Договір № 04-125</t>
  </si>
  <si>
    <t>ТОВ "НАВЧАЛЬНО-ВИРОБНИЧИЙ ЦЕНТР "ДОНБАС" 44075190</t>
  </si>
  <si>
    <t xml:space="preserve">20.08.2021р.                              UA-2021-08-20-006326-a Звіт про договір про закупівлю, укладений без використання електронної системи закупівель   </t>
  </si>
  <si>
    <t>Роботи по встановленню лічильника теплової енергії житлового будинку за адресою м. Краматорськ, вул. Д. Мазура, 70  код ДК 021:2015: 45220000-5 Інженерні та будівельні роботи</t>
  </si>
  <si>
    <t>20.08.2021р. Договір № 240</t>
  </si>
  <si>
    <t>КП "Донтехно" 21980055</t>
  </si>
  <si>
    <t>14.06.2021р.                        UA-2021-06-14-002109-b Відкриті торги</t>
  </si>
  <si>
    <t>Труби код ДК 021:2015 - 44160000-9 Магістралі, трубопроводи, труби, обсадні труби, тюбінги та супутні вироби</t>
  </si>
  <si>
    <t>25.08.2021р. Договір № 241</t>
  </si>
  <si>
    <t>ТОВ "Завод сталевих профілів" 40903202</t>
  </si>
  <si>
    <t xml:space="preserve">25.08.2021р.                                 UA-2021-08-25-005676-a Звіт про договір про закупівлю, укладений без використання електронної системи закупівель     </t>
  </si>
  <si>
    <t>Роботи по встановленню лічильника теплової енергії житлового будинку за адресою м. Краматорськ, вул. Д. Мазура, 74 код  ДК 021:2015: 45220000-5 Інженерні та будівельні роботи</t>
  </si>
  <si>
    <t>25.08.2021р. Договір № 242</t>
  </si>
  <si>
    <t xml:space="preserve">25.08.2021р.                             UA-2021-08-25-007495-a Звіт про договір про закупівлю, укладений без використання електронної системи закупівель     </t>
  </si>
  <si>
    <t>Роботи по встановленню лічильника теплової енергії житлового будинку за адресою м. Краматорськ, вул. Д. Мазура, 76 код  ДК 021:2015: 45220000-5 Інженерні та будівельні роботи</t>
  </si>
  <si>
    <t>25.08.2021р. Договір № 243</t>
  </si>
  <si>
    <t xml:space="preserve">25.08.2021р.                                UA-2021-08-25-008277-a  Звіт про договір про закупівлю, укладений без використання електронної системи закупівель     </t>
  </si>
  <si>
    <t>Роботи по встановленню лічильника теплової енергії житлового будинку за адресою м. Краматорськ, вул. Д. Мазура, 84 код ДК 021:2015: 45220000-5 Інженерні та будівельні роботи</t>
  </si>
  <si>
    <t>25.08.2021р. Договір № 244</t>
  </si>
  <si>
    <t xml:space="preserve">25.08.2021р.                               UA-2021-08-25-009224-a                        Звіт про договір про закупівлю, укладений без використання електронної системи закупівель     </t>
  </si>
  <si>
    <t>Роботи по встановленню лічильника теплової енергії житлового будинку за адресою м. Краматорськ, вул. Д. Мазура, 80 код ДК 021:2015: 45220000-5 Інженерні та будівельні роботи</t>
  </si>
  <si>
    <t>25.08.2021р. Договір № 245</t>
  </si>
  <si>
    <t xml:space="preserve">26.08.2021р.                         UA-2021-08-26-003319-a       Звіт про договір про закупівлю, укладений без використання електронної системи закупівель     </t>
  </si>
  <si>
    <t>Роботи по встановленню лічильника теплової енергії житлового будинку за адресою м. Краматорськ, вул. Д. Мазура, 78 код ДК 021:2015: 45220000-5 Інженерні та будівельні роботи</t>
  </si>
  <si>
    <t>26.08.2021р. Договір № 246</t>
  </si>
  <si>
    <t xml:space="preserve">26.08.2021р.                              UA-2021-08-26-004000-a  Звіт про договір про закупівлю, укладений без використання електронної системи закупівель     </t>
  </si>
  <si>
    <t>Роботи по встановленню лічильника теплової енергії житлового будинку за адресою м. Краматорськ, вул. Д. Мазура, 72 код ДК 021:2015: 45220000-5 Інженерні та будівельні роботи</t>
  </si>
  <si>
    <t>26.08.2021р. Договір № 247</t>
  </si>
  <si>
    <t>КП "Ринок Лазурний"           ЄДРПОУ 23603356</t>
  </si>
  <si>
    <t>05.08.2021                                      UA -P-2021-08-05-000329-c</t>
  </si>
  <si>
    <t>Електрична енергія</t>
  </si>
  <si>
    <t>Б/н  від 05.08.2021</t>
  </si>
  <si>
    <t>Товариство  з обмеженою відповідальністю "Донецькі енергетичні послуги"</t>
  </si>
  <si>
    <t>12.08.2021                                     UA-P-2021-08-11-008063-a</t>
  </si>
  <si>
    <t>Послуги з поводження з твердими побутовими відходами</t>
  </si>
  <si>
    <t>№1462/21  від  12.08.2021</t>
  </si>
  <si>
    <t>Комунальне автотранспортне підприємство 052810</t>
  </si>
  <si>
    <t>25.08.2021                                      UA -P-2021-08-26-001250-c</t>
  </si>
  <si>
    <t>Б/н  від 25.08.2021</t>
  </si>
  <si>
    <t>Комунальне підприємство "Краматорське трамвайно - тролейбусне управління", ЄДРПОУ 34576420</t>
  </si>
  <si>
    <t>02.08.2021                              UA-2021-08-02-003793-b                            Завершено</t>
  </si>
  <si>
    <t>Електронне обладнання                                        (31710000-6)</t>
  </si>
  <si>
    <t>24.06.2021р                                                          № 21/2406-КП</t>
  </si>
  <si>
    <t>Фізична особа підприємець Куриленко Олександр Миколайович                                              ІПН 2232604252</t>
  </si>
  <si>
    <t>49,0</t>
  </si>
  <si>
    <t>згідно специфікацій</t>
  </si>
  <si>
    <t>02.08.2021                             UA-2021-08-02-005593-b                            Завершено</t>
  </si>
  <si>
    <t>Спеціалізована хімічна продукція                            (24950000-8)</t>
  </si>
  <si>
    <t>30.07.2021р                                                          № 21/3007-П</t>
  </si>
  <si>
    <t>Товариство з обмеженою відповідальністю "Гермес Авто ЛТД"                                            ЄДРПОУ 42018434</t>
  </si>
  <si>
    <t>196,0</t>
  </si>
  <si>
    <t>02.08.2021                             UA-2021-08-02-005775-b                            Завершено</t>
  </si>
  <si>
    <t>Поліролі та креми                          (39812000-7)</t>
  </si>
  <si>
    <t>02.08.2021                             UA-2021-08-02-005957-b                            Завершено</t>
  </si>
  <si>
    <t>Продукція для чищення                          (39830000-9)</t>
  </si>
  <si>
    <t>02.08.2021                             UA-2021-08-02-006133-b                            Завершено</t>
  </si>
  <si>
    <t>Мастики, шпаклівки, замазки та розчинники                          (44830000-7)</t>
  </si>
  <si>
    <r>
      <t xml:space="preserve">02.08.2021                              UA-2021-08-02-008089-b                       </t>
    </r>
    <r>
      <rPr>
        <b/>
        <sz val="10"/>
        <rFont val="Times New Roman"/>
        <charset val="204"/>
      </rPr>
      <t>Закупівля не відбулась</t>
    </r>
  </si>
  <si>
    <t>Запчастини для проведення поточного ремонту контакної мережі в м. Краматорськ                               (32420000-3)</t>
  </si>
  <si>
    <t>2 239,3</t>
  </si>
  <si>
    <t>згідно техзавданню</t>
  </si>
  <si>
    <r>
      <t xml:space="preserve">02.08.2021                              UA-2021-08-02-008554-b                       </t>
    </r>
    <r>
      <rPr>
        <b/>
        <sz val="10"/>
        <rFont val="Times New Roman"/>
        <charset val="204"/>
      </rPr>
      <t>Закупівля не відбулась</t>
    </r>
  </si>
  <si>
    <t>Матеріали для проведення поточного ремонту контакної мережі в м. Краматорськ                               (32420000-3)</t>
  </si>
  <si>
    <t>1 381,5</t>
  </si>
  <si>
    <r>
      <t xml:space="preserve">05.08.2021                              UA-2021-08-05-008060-а                           </t>
    </r>
    <r>
      <rPr>
        <b/>
        <sz val="10"/>
        <rFont val="Times New Roman"/>
        <charset val="204"/>
      </rPr>
      <t>Закупівля не відбулась</t>
    </r>
  </si>
  <si>
    <t>Послуги фінансової установи з обробки фінансових транзакцій                               (66710000-2)</t>
  </si>
  <si>
    <t>487,5</t>
  </si>
  <si>
    <t>15 послуг</t>
  </si>
  <si>
    <t>06.08.2021                              UA-2021-08-06-004124-а                           Завершено</t>
  </si>
  <si>
    <t>Комплектуючі та запасні частини до транспорту                               (42120000-6)</t>
  </si>
  <si>
    <t>49,5</t>
  </si>
  <si>
    <t>01.06.2021р                                                          № С-5</t>
  </si>
  <si>
    <t>Товариство з обмеженою відповідальністю "Бас Мотор"                                            ЄДРПОУ 37741291</t>
  </si>
  <si>
    <t>10.08.2021                              UA-2021-08-10-012822-а                           Завершено</t>
  </si>
  <si>
    <t>Виконання робіт щодо вимірювання контуру заземлення, опору ліній заміру захисних засобів високовольтного обладнання                   (71610000-7)</t>
  </si>
  <si>
    <t>19.07.2021р                                                          № 23/2021</t>
  </si>
  <si>
    <t>Фізична особа підприємець Уманцев Олександр Павлович                                              ІПН 2261206152</t>
  </si>
  <si>
    <t>11.08.2021                              UA-2021-08-11-004211-а                           Завершено</t>
  </si>
  <si>
    <t>Дефектація та ремонт електронних компонентів тролейбусів                          (98390000-3)</t>
  </si>
  <si>
    <t>49,9</t>
  </si>
  <si>
    <t>19.07.2021р                                                          № 01</t>
  </si>
  <si>
    <t>Товариство з обмеженою відповідальністю "Дуотранс"                                            ЄДРПОУ 33475274</t>
  </si>
  <si>
    <t>11.08.2021                              UA-2021-08-11-004493-а                           Завершено</t>
  </si>
  <si>
    <t>Електричні лампи                           (31510000-4)</t>
  </si>
  <si>
    <t>30,0</t>
  </si>
  <si>
    <t>09.08.2021р                                                          № 21/0908-П</t>
  </si>
  <si>
    <t>Приватне підприємство "Славія"                                            ЄДРПОУ 21325462</t>
  </si>
  <si>
    <t>13.08.2021                              UA-2021-08-13-009861-а                         Завершено</t>
  </si>
  <si>
    <t xml:space="preserve">   Розробка проекту землеустрою щодо відведення земельної ділянки по вул. О.Тихого 25б                         (71350000-6)</t>
  </si>
  <si>
    <t>19,8</t>
  </si>
  <si>
    <t>11.08.2021р                                                          № б/н</t>
  </si>
  <si>
    <t>Фізична особа підприємець Мілованова Вікторія Геннадіївна                                              ІПН 2270813448</t>
  </si>
  <si>
    <t>18.08.2021                              UA-2021-08-18-011230-а                       Прийом пропозицій</t>
  </si>
  <si>
    <t>18.08.2021                              UA-2021-08-18-011676-а                       Прийом пропозицій</t>
  </si>
  <si>
    <t>19.08.2021                              UA-2021-08-19-012100-а                           Прийом пропозицій</t>
  </si>
  <si>
    <t>Легковий автомобіль FIAT QUBO 300.4РВ.1                        (34110000-1)</t>
  </si>
  <si>
    <t>380,0</t>
  </si>
  <si>
    <t>1 одиниця</t>
  </si>
  <si>
    <t>19.08.2021                              UA-2021-08-19-012212-а                           Завершено</t>
  </si>
  <si>
    <t>Газоаналізатор Алкофор                       (38430000-8)</t>
  </si>
  <si>
    <t>12,9</t>
  </si>
  <si>
    <t>17.08.2021р                                                          № 170810</t>
  </si>
  <si>
    <t>Приватна комерційно - виробнича фірма "Сорбполимер"                                         ЄДРПОУ 23856614</t>
  </si>
  <si>
    <t>19.08.2021                              UA-2021-08-19-012291-а                           Завершено</t>
  </si>
  <si>
    <t>Вироби з гуми                      (19510000-4)</t>
  </si>
  <si>
    <t>17.08.2021р                                                          № 21/1708-П</t>
  </si>
  <si>
    <t>Фізична особа підприємець Проценко Світлана Констянтинівна                                              ІПН 2771011066</t>
  </si>
  <si>
    <t>98,0</t>
  </si>
  <si>
    <t>19.08.2021                              UA-2021-08-19-012323-а                           Завершено</t>
  </si>
  <si>
    <t>Апарат високого тиску та комплектуючі                     (42924730-5)</t>
  </si>
  <si>
    <t>25.08.2021                              UA-2021-08-25-001538-a                           Прийом пропозицій</t>
  </si>
  <si>
    <t>812,5</t>
  </si>
  <si>
    <t>26.08.2021                              UA-2021-08-26-013931-а                           Завершено</t>
  </si>
  <si>
    <t>Поліграфічна продукція                          (22450000-9)</t>
  </si>
  <si>
    <t>20,0</t>
  </si>
  <si>
    <t>18.08.2021р                                                          № 21/1808-КП</t>
  </si>
  <si>
    <t>Підприємство "Центр трудової реабілітації інвалідів - "Друкарський дім"                                            ЄДРПОУ 36081990</t>
  </si>
  <si>
    <t xml:space="preserve">44236485 Комунальна установа "Ситуаційний Центр міста Краматорська" </t>
  </si>
  <si>
    <t>17.08.2021 UA-2021-08-17-008331-a Завершена</t>
  </si>
  <si>
    <t>Телекомунікаційні послуги ДК 021:2015 72410000-7 Послуги провайдерів</t>
  </si>
  <si>
    <t>17.08.2021         № 64-908643</t>
  </si>
  <si>
    <t>АКЦІОНЕРНЕ ТОВАРИСТВО "УКРТЕЛЕКОМ"</t>
  </si>
  <si>
    <t>17.08.2021                UA-2021-08-17-003863-a            Подання пропозицій</t>
  </si>
  <si>
    <t>"Апаратно- програмний комплекс системи відеоаналітики" (код ДК 021:2015 - 30210000-4 Машини для обробки даних (апаратна частина)</t>
  </si>
  <si>
    <t>Комунальне підприємство "Об'єднання парків культури та відпочинку" ЄДРПОУ 30897968</t>
  </si>
  <si>
    <t>09.08.2021                                                                  UA   2021-08-09-004656-a                                       ID 7ac42b5baada4d779c2f4b9321f6f615</t>
  </si>
  <si>
    <t>Послуги з поточного ремонту зелених насаджень (обрізування сухостійних та аварійних дерев) в парку культури та відпочинку "Ювілейний"  Донецька обл., м. Краматорськ</t>
  </si>
  <si>
    <t>06.08.2021     № 36</t>
  </si>
  <si>
    <t>ФОП Постушний Д.О.  2215621691</t>
  </si>
  <si>
    <t>09.08.2021                                                                 UA 2021-08-09-001097-b                                         ID  c8a2a4afefea40789d23b6d75e15b5e3</t>
  </si>
  <si>
    <t>Послуги з косіння трави (травостоїв, порослі) на території  парку культури та відпочинку " Ювілейний" м. Краматорськ, Донецької обл.</t>
  </si>
  <si>
    <t>06.08.2021       № 37</t>
  </si>
  <si>
    <t>ВИКОНАВЧИЙ КОМІТЕТ КРАМАТОРСЬКОЇ МІСЬКОЇ РАДИ 04052809</t>
  </si>
  <si>
    <t xml:space="preserve">UA-2021-08-04-005046-b без використання електронної системи </t>
  </si>
  <si>
    <t> ДК 021:2015:51110000-6: Послуги зі встановлення електричного обладнання Встановлення кондиціонерів</t>
  </si>
  <si>
    <t>04 .08 2021</t>
  </si>
  <si>
    <t>МЕРКУШЕВА АННА ОЛЕКСАНДРІВНА #3417005720</t>
  </si>
  <si>
    <t>1пос.</t>
  </si>
  <si>
    <t xml:space="preserve">UA-2021-08-04-009714-b без використання електронної системи </t>
  </si>
  <si>
    <t>Листівки вітальні з вкладкою ДК 021:2015: 22320000-9 — Вітальні листівки</t>
  </si>
  <si>
    <t>ОХРІМЕНКО ТЕТЯНА СЕРГІЇВНА #2803407885</t>
  </si>
  <si>
    <t>19 ,30240</t>
  </si>
  <si>
    <t>620 шт</t>
  </si>
  <si>
    <t xml:space="preserve">UA-2021-08-04-010051-b без використання електронної системи </t>
  </si>
  <si>
    <t>Бланк "Подяка" з папкою з тисненням  ДК 021:2015:22820000-4: Бланки</t>
  </si>
  <si>
    <t>21 ,000</t>
  </si>
  <si>
    <t>150 шт</t>
  </si>
  <si>
    <t>UA-2021-07-19-004417-b Спрощена</t>
  </si>
  <si>
    <t>ДК 021:2015:38650000-6: Фотографічне обладнання комплект міультимедійного обладнання</t>
  </si>
  <si>
    <t>18.08.2021       №59</t>
  </si>
  <si>
    <t>ТОВ "МІЖНАРОДНІ ХАРКІВ БАХМАЛ ТЕЛЕКОМУНІКАЦІЇ" #42588762</t>
  </si>
  <si>
    <t>59 ,99</t>
  </si>
  <si>
    <t>1ком.</t>
  </si>
  <si>
    <t>UA-2021-07-21-003795-b Спрощена</t>
  </si>
  <si>
    <t> ДК 021:2015:50310000-1: Технічне обслуговування і ремонт офісної техніки</t>
  </si>
  <si>
    <t>73, 680</t>
  </si>
  <si>
    <t>28.08.2021       №61</t>
  </si>
  <si>
    <t>ФОП "ТАМБОВЦЕВ ОЛЕКСАНДР ОЛЕГОВИЧ" #3250007077</t>
  </si>
  <si>
    <t>54, 570</t>
  </si>
  <si>
    <t>1 пос</t>
  </si>
  <si>
    <t xml:space="preserve">UA-2021-07-23-007561-b Відкриті торги </t>
  </si>
  <si>
    <t>ДК 021:2015:39120000-9: Столи, серванти, письмові столи та книжкові шафи</t>
  </si>
  <si>
    <t>28.08.2021       №62</t>
  </si>
  <si>
    <t>199, 12369</t>
  </si>
  <si>
    <t>UA-2021-08-05-010276-a  Відкриті торги</t>
  </si>
  <si>
    <t>Поточний ремонт кабінетів будівлі Виконавчого комітету Краматорської міської ради, ДК 021:2015-45450000-6 - Інші завершальні будівельні роботи, ДСТУ Б.Д.1.1.-1:2013"</t>
  </si>
  <si>
    <t>ТОВАРИСТВО З ОБМЕЖЕНОЮ ВІДПОВІДАЛЬНІСТЮ "СК ПРОЕКТСТРОЙ" #36999978</t>
  </si>
  <si>
    <t>442 900,</t>
  </si>
  <si>
    <t>Дата оголошення, ID ідентифікатор, статус закупівлі</t>
  </si>
  <si>
    <t>Предмет закупівлі (назва, ДКПП, CPV - код)</t>
  </si>
  <si>
    <t>Оголошений бюджет закупівлі, тис.грн.</t>
  </si>
  <si>
    <t>Вартість договору про закупівлю, тис.грн.</t>
  </si>
  <si>
    <t>Прим.</t>
  </si>
  <si>
    <t>КВП «КРАМАТОРСЬКИЙ ВОДОКАНАЛ», ЄДРПОУ 05524251</t>
  </si>
  <si>
    <t>15.06.2021р.                                   UA-2021-06-15-012297-b, скасована</t>
  </si>
  <si>
    <t>Труби сталеві (steel pipes)                                                                                      ДК 021:2015:44160000-9: Магістралі, трубопроводи, труби, обсадні труби, тюбінги та супутні вироби</t>
  </si>
  <si>
    <t>___</t>
  </si>
  <si>
    <t>____</t>
  </si>
  <si>
    <t>23347 кг</t>
  </si>
  <si>
    <t>30.07.2021р.                                     UA-2021-07-30-007252-b прекваліфікація (період оскарження)</t>
  </si>
  <si>
    <t xml:space="preserve">Труби сталеві (steel pipes)                                                                          ДК 021:2015 – 44160000-9: Магістралі, трубопроводи, труби, обсадні труби, тюбінги та супутні вироби                    </t>
  </si>
  <si>
    <t>14578,5 кг</t>
  </si>
  <si>
    <t>03.08.2021р.                                       UA-2021-08-03-001394-b.    Завершена</t>
  </si>
  <si>
    <t>Вироби медичного призначення різні                                     ДК 021:2015: 33190000-8: Медичне обладнання та вироби медичного призначення різні</t>
  </si>
  <si>
    <t xml:space="preserve">  03.08.2021 №116</t>
  </si>
  <si>
    <t>ТОВ "ХІМЛАБОРРЕАКТИВ"            ЄДРПОУ: 23522853</t>
  </si>
  <si>
    <t>2204 шт.</t>
  </si>
  <si>
    <t>03.08.2021р.                                       UA-2021-08-03-003007-b.    Завершена</t>
  </si>
  <si>
    <t>Спеціалізована хімічна продукція                                     ДК 021:2015: 24950000-8: Спеціалізована хімічна продукція</t>
  </si>
  <si>
    <t>03.08.2021     №115</t>
  </si>
  <si>
    <t>4 пачки</t>
  </si>
  <si>
    <t>04.08.2021р.                            UA-2021-08-04-009307-b Закупівля не відбулась</t>
  </si>
  <si>
    <t xml:space="preserve"> Природний газ                                                                       ДК 021:2015:09120000-6: Газове паливо</t>
  </si>
  <si>
    <t>_____</t>
  </si>
  <si>
    <t>__</t>
  </si>
  <si>
    <r>
      <t>65340 м</t>
    </r>
    <r>
      <rPr>
        <vertAlign val="superscript"/>
        <sz val="10"/>
        <rFont val="Times New Roman"/>
        <charset val="204"/>
      </rPr>
      <t xml:space="preserve"> 3</t>
    </r>
  </si>
  <si>
    <t>06.08.2021р.                            UA-2021-08-06-009863-a Завершена</t>
  </si>
  <si>
    <t xml:space="preserve"> Труби сталеві                                                                        ДК 021:2015:44160000-9: Магістралі, трубопроводи, труби, обсадні труби, тюбінги та супутні вироби
                                                 </t>
  </si>
  <si>
    <t>13.08.2021  №121</t>
  </si>
  <si>
    <t>ТОВ "КОВІНТЕК"                              ЄДРПОУ: 43428681</t>
  </si>
  <si>
    <t>3543,02кг</t>
  </si>
  <si>
    <t>09.08.2021р.                                  UA-2021-08-09-004845-a  Завершена</t>
  </si>
  <si>
    <t>Послуги з перевірки димових та вентиляційних каналів об’єктів                                                                 ДК 021:2015: 71310000-4: Консультаційні послуги у галузях інженерії та будівництва</t>
  </si>
  <si>
    <t>09.08.2021р. №119</t>
  </si>
  <si>
    <t>ТОВ "ТОРІНТЕРН"                            ЄДРПОУ: 31477484</t>
  </si>
  <si>
    <t xml:space="preserve">1 послуга </t>
  </si>
  <si>
    <t>11.08.2021р.                            UA-2021-08-11-006018-a Завершена</t>
  </si>
  <si>
    <t>ДСТУ Б.Д.1.1-1:2013 Авторський нагляд за виконанням будівельно-монтажних робіт по об’єкту «Реконструкція водопровідної мережі по вул. Петрівська» м.Краматорськ (коригування), (I-а черга)                                                                                                                          ДК 021:2015: 71240000-2                                                             Архітектурні, інженерні та планувальні послуги</t>
  </si>
  <si>
    <t>10.08.2021р.  №120</t>
  </si>
  <si>
    <t>ТІМЧЕНКО ОКСАНА ВОЛОДИМИРІВНА ЄДРПОУ: 2398500424</t>
  </si>
  <si>
    <t>11.08.2021р.                            UA-2021-08-11-010246-a   ПропозиціЇ розглянуті</t>
  </si>
  <si>
    <t xml:space="preserve">   Мініекскаватор JCB 55Z-1                                                                                                  ДК 021:2015:43260000-3: Механічні лопати, екскаватори та ковшові навантажувачі, гірнича техніка</t>
  </si>
  <si>
    <t>13.08.2021р.                            UA-2021-08-13-007220-a  Кваліфікація</t>
  </si>
  <si>
    <t xml:space="preserve">Кран - маніпулятор на базі автомобіля МАЗ                 ДК 021:2015:34140000-0: Великовантажні мототранспортні засоби
</t>
  </si>
  <si>
    <t xml:space="preserve">                        ________</t>
  </si>
  <si>
    <t>17.08.2021р.                             UA-2021-08-17-006751-a                        Завершена</t>
  </si>
  <si>
    <t xml:space="preserve"> Сталева продукція                                                                  ДК 021:2015: 14620000-3: Сплави</t>
  </si>
  <si>
    <t>17.08.2021р. №123</t>
  </si>
  <si>
    <t>ТОВ "МЕТАЛОЦЕНТРИ "СХІД"                                                           ЄДРПОУ: 40994588</t>
  </si>
  <si>
    <t>19.08.2021р.                              UA-2021-08-19-003299-a                           Завершена</t>
  </si>
  <si>
    <t>Знаки поштової оплати                                                              ДК 021:2015: 22410000-7: Марки</t>
  </si>
  <si>
    <t>18.08.2021р. №125</t>
  </si>
  <si>
    <t>ДОНЕЦЬКА ДИРЕКЦІЯ АКЦІОНЕРНОГО ТОВАРИСТВА "УКРПОШТА"                    ЄДРПОУ: 22020055</t>
  </si>
  <si>
    <t>2400 шт</t>
  </si>
  <si>
    <t>20.08.2021р.                              UA-2021-08-20-006598-a                           Прийом пропозицій</t>
  </si>
  <si>
    <t> Природний газ                                                                              ДК 021:2015:09120000-6: Газове паливо</t>
  </si>
  <si>
    <t xml:space="preserve">    65340 м³</t>
  </si>
  <si>
    <t>26.08.2021р.                                           UA-2021-08-26-012885-a Завершена</t>
  </si>
  <si>
    <t>Послуги по заміні обладнання нежитлових приміщень засобами охоронної сигналізації                         ДК 021:2015: 75240000-0: Послуги із забезпечення громадської безпеки, охорони правопорядку та громадського порядку</t>
  </si>
  <si>
    <t>26.08.2021р.  №2774/ Кр/127</t>
  </si>
  <si>
    <t>МАРІУПОЛЬСЬКИЙ МІЖРАЙОННИЙ ВІДДІЛ УПРАВЛІННЯ ПОЛІЦІЇ ОХОРОНИ В ДОНЕЦЬКІЙ ОБЛАСТІ                                    ЄДРПОУ: 40109084</t>
  </si>
  <si>
    <t>Комунальне підприємство електромереж зовнішнього освітлення "Міськсвітло"  03342681</t>
  </si>
  <si>
    <t>UA-2021-08-06-001683-a</t>
  </si>
  <si>
    <t>Послуги з організації перевезення відправлень за кодом  ДК 021:2015:  63120000-6 Послуги зберігання та складування</t>
  </si>
  <si>
    <t xml:space="preserve">  06.08.2021            № 711433</t>
  </si>
  <si>
    <t>ТОВАРИСТВО З ОБМЕЖЕНОЮ ВІДПОВІДАЛЬНІСТЮ "НОВА ПОШТА" код ЄДРПОУ 31316718</t>
  </si>
  <si>
    <t>UA-2021-08-17-006276-a</t>
  </si>
  <si>
    <t>Послуги з утилізації відходів за кодом  ДК 021:2015:  90520000-8 Послуги у сфері поводження з радіоактивними, токсичними, медичними та небезпечними відходами</t>
  </si>
  <si>
    <t xml:space="preserve"> 17.08.2021            №21/21</t>
  </si>
  <si>
    <t>ТОВАРИСТВО З ОБМЕЖЕНОЮ ВІДПОВІДАЛЬНІСТЮ "ХАРКІВ-ЕКО" код ЄДРПОУ 36626459</t>
  </si>
  <si>
    <t>1986 шт, 48 кг</t>
  </si>
  <si>
    <t>UA-2021-01-16-001234-a</t>
  </si>
  <si>
    <t>Канцелярські товари за кодом  ДК 021:2015:  30190000-7 Офісне устаткування та приладдя різне</t>
  </si>
  <si>
    <t xml:space="preserve">  21.01.2021            № 03/21-П</t>
  </si>
  <si>
    <t>ПРИВАТНЕ ПІДПРИЄМСТВО "ЛОТЕКС" код ЄДРПОУ 21992158</t>
  </si>
  <si>
    <t>12 комплектів</t>
  </si>
  <si>
    <t>UA-2021-08-19-009420-a</t>
  </si>
  <si>
    <t>Оливи моторна та індустріальна  за кодом  ДК 021:2015: 09210000-4 Мастильні засоби</t>
  </si>
  <si>
    <t>19.08.2021                № 85-2021</t>
  </si>
  <si>
    <t>ПРИВАТНЕ МАЛЕ ВИРОБНИЧО-ВПРОВАДЖУВАЛЬНЕ ПІДПРИЄМСТВО "ПРОТЕХ" код ЄДРПОУ 13540086</t>
  </si>
  <si>
    <t>400 л, 5 шт</t>
  </si>
  <si>
    <t>UA-2021-08-27-010501-a</t>
  </si>
  <si>
    <t>Авторський нагляд за об'єктом "Капітальний ремонт мереж зовнішнього освітлення вул. Олекси Тихого в місті Краматорськ" за кодом ДК 021:2015: 71520000-9 Послуги з нагляду за виконанням будівельних робіт</t>
  </si>
  <si>
    <t>27.08.2021              № 05</t>
  </si>
  <si>
    <t>ТОВАРИСТВО З ОБМЕЖЕНОЮ ВІДПОВІДАЛЬНІСТЮ "МПК ЕНЕРГОПОСТАЧ" код ЄДРПОУ 37458493</t>
  </si>
  <si>
    <t>UA-P-2021-07-22-007330-b</t>
  </si>
  <si>
    <t>Капітальний ремонт мереж зовнішнього освітлення вул. Олекси Тихого в місті Краматорськ за кодом ДК 021:2015: 45310000-3 Електромонтажні роботи</t>
  </si>
  <si>
    <t>27.08.2021              № 03</t>
  </si>
  <si>
    <t>ТОВ АВЕСКРАМСТРОЙ код ЄДРПОУ 34657857</t>
  </si>
  <si>
    <t>КОМУНАЛЬНЕ ПІДПРИЄМСТВО "СЛУЖБА ЄДИНОГО ЗАМОВНИКА" ЖИТЛОВО-КОМУНАЛЬНОГО ГОСПОДАРСТВА М.КРАМАТОРСЬКА, ЄДРПОУ:
31944774</t>
  </si>
  <si>
    <t>06.08.2021
 UA-2021-08-06-004149-a
звіт офіційно опублікований в Prozorro</t>
  </si>
  <si>
    <t>Код  ДК 021:2015:79810000-5: Друкарські послуги</t>
  </si>
  <si>
    <t>№118/21 від 13.09.2021р.</t>
  </si>
  <si>
    <t xml:space="preserve">  ФОП "БУТ НАТАЛІЯ МИХАЙЛІВНА" 3102402386</t>
  </si>
  <si>
    <t>19.08.2021
UA-2021-08-19-011974-a
намір укласти договір про закупівлю</t>
  </si>
  <si>
    <t>ДК 021:2015:
45260000-7 —
Покрівельні роботи
та інші
спеціалізовані
будівельні роботи</t>
  </si>
  <si>
    <t>ТОВАРИСТВО З ОБМЕЖЕНОЮ ВІДПОВІДАЛЬНІСТЮ "БВК АЛЬТАЇР" 42571607</t>
  </si>
  <si>
    <t>КОМУНАЛЬНЕ ПІДПРИЄМСТВО "СЛУЖБА ЄДИНОГО ЗАМОВНИКА" ЖИТЛОВО-КОМУНАЛЬНОГО ГОСПОДАРСТВА М.КРАМАТОРСЬКА, ЄДРПОУ:
31944775</t>
  </si>
  <si>
    <t>20.08.2021
 UA-2021-08-20-009158-a
Звіт офіційно опублікований в Prozorro</t>
  </si>
  <si>
    <t xml:space="preserve">Код ДК 021:2015:64120000-3: Кур’єрські послуги
</t>
  </si>
  <si>
    <t>№114/21/30/2165 від 31.08.2023</t>
  </si>
  <si>
    <t xml:space="preserve">АКЦІОНЕРНЕ
ТОВАРИСТВО
"УКРПОШТА" 22020055
</t>
  </si>
  <si>
    <t>56 378,00</t>
  </si>
  <si>
    <t>Виконавець</t>
  </si>
  <si>
    <t>Горлачова Н.О.</t>
  </si>
  <si>
    <t>48-55-17</t>
  </si>
  <si>
    <t xml:space="preserve">1 – без використання електронної системи;  </t>
  </si>
  <si>
    <t xml:space="preserve">2 – з використанням електронної системи. </t>
  </si>
</sst>
</file>

<file path=xl/styles.xml><?xml version="1.0" encoding="utf-8"?>
<styleSheet xmlns="http://schemas.openxmlformats.org/spreadsheetml/2006/main">
  <numFmts count="23">
    <numFmt numFmtId="176" formatCode="_(&quot;$&quot;* #,##0_);_(&quot;$&quot;* \(#,##0\);_(&quot;$&quot;* &quot;-&quot;_);_(@_)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 * #,##0_ ;_ * \-#,##0_ ;_ * &quot;-&quot;_ ;_ @_ "/>
    <numFmt numFmtId="182" formatCode="#,##0.000"/>
    <numFmt numFmtId="183" formatCode="#,##0.00000\ _₽"/>
    <numFmt numFmtId="184" formatCode="0.000"/>
    <numFmt numFmtId="185" formatCode="0.00_);\(0.00\)"/>
    <numFmt numFmtId="186" formatCode="0.00000"/>
    <numFmt numFmtId="187" formatCode="0.0"/>
    <numFmt numFmtId="188" formatCode="#,##0.000;[Red]#,##0.000"/>
    <numFmt numFmtId="189" formatCode="#,##0.000000"/>
    <numFmt numFmtId="43" formatCode="_-* #,##0.00_-;\-* #,##0.00_-;_-* &quot;-&quot;??_-;_-@_-"/>
    <numFmt numFmtId="190" formatCode="dd/mm/yy"/>
    <numFmt numFmtId="191" formatCode="#,##0.00;[Red]#,##0.00"/>
    <numFmt numFmtId="192" formatCode="dd\-mmm"/>
    <numFmt numFmtId="193" formatCode="0.00;[Red]0.00"/>
    <numFmt numFmtId="194" formatCode="#,##0.0"/>
    <numFmt numFmtId="195" formatCode="#,##0.00000"/>
    <numFmt numFmtId="196" formatCode="#,##0.0000"/>
    <numFmt numFmtId="197" formatCode="_-* #,##0.000_р_._-;\-* #,##0.000_р_._-;_-* &quot;-&quot;??_р_._-;_-@_-"/>
  </numFmts>
  <fonts count="80">
    <font>
      <sz val="11"/>
      <color rgb="FF000000"/>
      <name val="Calibri"/>
      <charset val="204"/>
    </font>
    <font>
      <sz val="10"/>
      <color rgb="FF000000"/>
      <name val="Times New Roman"/>
      <charset val="1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i/>
      <sz val="12"/>
      <color rgb="FF000000"/>
      <name val="Times New Roman"/>
      <charset val="204"/>
    </font>
    <font>
      <b/>
      <sz val="10"/>
      <color rgb="FF00000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204"/>
    </font>
    <font>
      <sz val="10"/>
      <name val="Arial"/>
      <charset val="204"/>
    </font>
    <font>
      <sz val="11"/>
      <name val="Times New Roman"/>
      <charset val="204"/>
    </font>
    <font>
      <b/>
      <sz val="10"/>
      <name val="Arial"/>
      <charset val="204"/>
    </font>
    <font>
      <u/>
      <sz val="10"/>
      <name val="Times New Roman"/>
      <charset val="204"/>
    </font>
    <font>
      <i/>
      <sz val="10"/>
      <name val="Times New Roman"/>
      <charset val="204"/>
    </font>
    <font>
      <sz val="12"/>
      <name val="Times New Roman"/>
      <charset val="134"/>
    </font>
    <font>
      <sz val="12"/>
      <name val="Times New Roman"/>
      <charset val="204"/>
    </font>
    <font>
      <sz val="8"/>
      <name val="Times New Roman"/>
      <charset val="204"/>
    </font>
    <font>
      <u/>
      <sz val="8"/>
      <name val="Calibri"/>
      <charset val="204"/>
    </font>
    <font>
      <i/>
      <sz val="8"/>
      <name val="Times New Roman"/>
      <charset val="204"/>
    </font>
    <font>
      <sz val="8"/>
      <name val="Arial"/>
      <charset val="204"/>
    </font>
    <font>
      <sz val="8"/>
      <name val="Calibri"/>
      <charset val="204"/>
      <scheme val="minor"/>
    </font>
    <font>
      <sz val="10.5"/>
      <name val="Times New Roman"/>
      <charset val="204"/>
    </font>
    <font>
      <sz val="12"/>
      <name val="Calibri"/>
      <charset val="204"/>
      <scheme val="minor"/>
    </font>
    <font>
      <sz val="9"/>
      <name val="Times New Roman"/>
      <charset val="204"/>
    </font>
    <font>
      <sz val="9"/>
      <name val="Arial"/>
      <charset val="204"/>
    </font>
    <font>
      <sz val="10.5"/>
      <name val="Arial"/>
      <charset val="204"/>
    </font>
    <font>
      <sz val="12"/>
      <name val="Times New Roman"/>
      <charset val="204"/>
    </font>
    <font>
      <sz val="11"/>
      <name val="Calibri"/>
      <charset val="204"/>
      <scheme val="minor"/>
    </font>
    <font>
      <sz val="11"/>
      <name val="Arial"/>
      <charset val="204"/>
    </font>
    <font>
      <sz val="12"/>
      <color theme="1"/>
      <name val="Times New Roman"/>
      <charset val="204"/>
    </font>
    <font>
      <sz val="10"/>
      <color theme="1"/>
      <name val="Times New Roman"/>
      <charset val="204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indexed="9"/>
      <name val="Calibri"/>
      <charset val="204"/>
    </font>
    <font>
      <b/>
      <sz val="11"/>
      <color indexed="9"/>
      <name val="Calibri"/>
      <charset val="204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indexed="8"/>
      <name val="Calibri"/>
      <charset val="204"/>
    </font>
    <font>
      <u/>
      <sz val="7.15"/>
      <color rgb="FF0000FF"/>
      <name val="Calibri"/>
      <charset val="204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name val="Arial Cyr"/>
      <charset val="204"/>
    </font>
    <font>
      <sz val="11"/>
      <color rgb="FF9C6500"/>
      <name val="Calibri"/>
      <charset val="0"/>
      <scheme val="minor"/>
    </font>
    <font>
      <sz val="11"/>
      <color theme="1"/>
      <name val="Calibri"/>
      <charset val="20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indexed="23"/>
      <name val="Calibri"/>
      <charset val="204"/>
    </font>
    <font>
      <sz val="11"/>
      <color indexed="62"/>
      <name val="Calibri"/>
      <charset val="204"/>
    </font>
    <font>
      <b/>
      <sz val="11"/>
      <color indexed="63"/>
      <name val="Calibri"/>
      <charset val="204"/>
    </font>
    <font>
      <b/>
      <sz val="11"/>
      <color indexed="52"/>
      <name val="Calibri"/>
      <charset val="204"/>
    </font>
    <font>
      <u/>
      <sz val="11"/>
      <color theme="10"/>
      <name val="Calibri"/>
      <charset val="204"/>
    </font>
    <font>
      <u/>
      <sz val="10"/>
      <color indexed="12"/>
      <name val="Arial Cyr"/>
      <charset val="204"/>
    </font>
    <font>
      <b/>
      <sz val="15"/>
      <color indexed="54"/>
      <name val="Calibri"/>
      <charset val="204"/>
    </font>
    <font>
      <b/>
      <sz val="11"/>
      <color indexed="54"/>
      <name val="Calibri"/>
      <charset val="204"/>
    </font>
    <font>
      <b/>
      <sz val="13"/>
      <color indexed="54"/>
      <name val="Calibri"/>
      <charset val="204"/>
    </font>
    <font>
      <b/>
      <sz val="11"/>
      <color indexed="8"/>
      <name val="Calibri"/>
      <charset val="204"/>
    </font>
    <font>
      <b/>
      <sz val="18"/>
      <color indexed="54"/>
      <name val="Calibri Light"/>
      <charset val="204"/>
    </font>
    <font>
      <sz val="11"/>
      <color indexed="60"/>
      <name val="Calibri"/>
      <charset val="204"/>
    </font>
    <font>
      <sz val="11"/>
      <color indexed="8"/>
      <name val="Calibri"/>
      <charset val="134"/>
    </font>
    <font>
      <sz val="11"/>
      <color indexed="20"/>
      <name val="Calibri"/>
      <charset val="204"/>
    </font>
    <font>
      <sz val="11"/>
      <color indexed="52"/>
      <name val="Calibri"/>
      <charset val="204"/>
    </font>
    <font>
      <sz val="11"/>
      <color indexed="10"/>
      <name val="Calibri"/>
      <charset val="204"/>
    </font>
    <font>
      <sz val="11"/>
      <color indexed="17"/>
      <name val="Calibri"/>
      <charset val="204"/>
    </font>
    <font>
      <i/>
      <sz val="10"/>
      <color rgb="FF000000"/>
      <name val="Times New Roman"/>
      <charset val="204"/>
    </font>
    <font>
      <b/>
      <sz val="8"/>
      <name val="Times New Roman"/>
      <charset val="204"/>
    </font>
    <font>
      <b/>
      <sz val="10"/>
      <name val="Times New Roman"/>
      <charset val="204"/>
    </font>
    <font>
      <vertAlign val="superscript"/>
      <sz val="10"/>
      <name val="Times New Roman"/>
      <charset val="204"/>
    </font>
    <font>
      <b/>
      <sz val="9"/>
      <name val="Tahoma"/>
      <charset val="1"/>
    </font>
    <font>
      <sz val="9"/>
      <name val="Tahoma"/>
      <charset val="1"/>
    </font>
  </fonts>
  <fills count="52">
    <fill>
      <patternFill patternType="none"/>
    </fill>
    <fill>
      <patternFill patternType="gray125"/>
    </fill>
    <fill>
      <patternFill patternType="solid">
        <fgColor rgb="FFFFFFFF"/>
        <bgColor rgb="FFFDFEFD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/>
    <xf numFmtId="0" fontId="36" fillId="11" borderId="0" applyNumberFormat="0" applyBorder="0" applyAlignment="0" applyProtection="0">
      <alignment vertical="center"/>
    </xf>
    <xf numFmtId="176" fontId="33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181" fontId="33" fillId="0" borderId="0" applyFont="0" applyFill="0" applyBorder="0" applyAlignment="0" applyProtection="0">
      <alignment vertical="center"/>
    </xf>
    <xf numFmtId="180" fontId="33" fillId="0" borderId="0" applyFont="0" applyFill="0" applyBorder="0" applyAlignment="0" applyProtection="0">
      <alignment vertical="center"/>
    </xf>
    <xf numFmtId="0" fontId="43" fillId="22" borderId="0" applyNumberFormat="0" applyBorder="0" applyAlignment="0" applyProtection="0"/>
    <xf numFmtId="179" fontId="0" fillId="0" borderId="0" applyFont="0" applyFill="0" applyBorder="0" applyAlignment="0" applyProtection="0"/>
    <xf numFmtId="0" fontId="36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/>
    <xf numFmtId="0" fontId="39" fillId="29" borderId="0" applyNumberFormat="0" applyBorder="0" applyAlignment="0" applyProtection="0"/>
    <xf numFmtId="9" fontId="33" fillId="0" borderId="0" applyFont="0" applyFill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51" fillId="34" borderId="20" applyNumberFormat="0" applyAlignment="0" applyProtection="0">
      <alignment vertical="center"/>
    </xf>
    <xf numFmtId="0" fontId="44" fillId="0" borderId="0" applyBorder="0" applyProtection="0"/>
    <xf numFmtId="0" fontId="36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29" borderId="0" applyNumberFormat="0" applyBorder="0" applyAlignment="0" applyProtection="0"/>
    <xf numFmtId="0" fontId="33" fillId="19" borderId="18" applyNumberFormat="0" applyFont="0" applyAlignment="0" applyProtection="0">
      <alignment vertical="center"/>
    </xf>
    <xf numFmtId="0" fontId="39" fillId="18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/>
    <xf numFmtId="0" fontId="45" fillId="0" borderId="0" applyNumberFormat="0" applyFill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10" borderId="14" applyNumberFormat="0" applyAlignment="0" applyProtection="0">
      <alignment vertical="center"/>
    </xf>
    <xf numFmtId="0" fontId="34" fillId="6" borderId="13" applyNumberFormat="0" applyAlignment="0" applyProtection="0">
      <alignment vertical="center"/>
    </xf>
    <xf numFmtId="0" fontId="57" fillId="0" borderId="0" applyNumberFormat="0" applyFill="0" applyBorder="0" applyAlignment="0" applyProtection="0"/>
    <xf numFmtId="0" fontId="55" fillId="34" borderId="14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/>
    <xf numFmtId="0" fontId="36" fillId="2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3" fillId="21" borderId="0" applyNumberFormat="0" applyBorder="0" applyAlignment="0" applyProtection="0"/>
    <xf numFmtId="0" fontId="35" fillId="2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40" fillId="15" borderId="16" applyNumberFormat="0" applyAlignment="0" applyProtection="0"/>
    <xf numFmtId="0" fontId="35" fillId="7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3" fillId="20" borderId="0" applyNumberFormat="0" applyBorder="0" applyAlignment="0" applyProtection="0"/>
    <xf numFmtId="0" fontId="36" fillId="30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9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45" borderId="0" applyNumberFormat="0" applyBorder="0" applyAlignment="0" applyProtection="0"/>
    <xf numFmtId="0" fontId="43" fillId="14" borderId="0" applyNumberFormat="0" applyBorder="0" applyAlignment="0" applyProtection="0"/>
    <xf numFmtId="0" fontId="43" fillId="29" borderId="0" applyNumberFormat="0" applyBorder="0" applyAlignment="0" applyProtection="0"/>
    <xf numFmtId="0" fontId="43" fillId="14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58" fillId="21" borderId="22" applyNumberFormat="0" applyAlignment="0" applyProtection="0"/>
    <xf numFmtId="0" fontId="59" fillId="18" borderId="23" applyNumberFormat="0" applyAlignment="0" applyProtection="0"/>
    <xf numFmtId="0" fontId="60" fillId="18" borderId="22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63" fillId="0" borderId="24" applyNumberFormat="0" applyFill="0" applyAlignment="0" applyProtection="0"/>
    <xf numFmtId="0" fontId="65" fillId="0" borderId="26" applyNumberFormat="0" applyFill="0" applyAlignment="0" applyProtection="0"/>
    <xf numFmtId="0" fontId="64" fillId="0" borderId="25" applyNumberFormat="0" applyFill="0" applyAlignment="0" applyProtection="0"/>
    <xf numFmtId="0" fontId="64" fillId="0" borderId="0" applyNumberFormat="0" applyFill="0" applyBorder="0" applyAlignment="0" applyProtection="0"/>
    <xf numFmtId="0" fontId="49" fillId="0" borderId="0"/>
    <xf numFmtId="0" fontId="66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68" fillId="14" borderId="0" applyNumberFormat="0" applyBorder="0" applyAlignment="0" applyProtection="0"/>
    <xf numFmtId="0" fontId="47" fillId="0" borderId="0"/>
    <xf numFmtId="0" fontId="49" fillId="0" borderId="0"/>
    <xf numFmtId="0" fontId="10" fillId="0" borderId="0" applyNumberFormat="0" applyFill="0" applyBorder="0" applyAlignment="0" applyProtection="0"/>
    <xf numFmtId="0" fontId="6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3" fillId="0" borderId="0"/>
    <xf numFmtId="0" fontId="70" fillId="51" borderId="0" applyNumberFormat="0" applyBorder="0" applyAlignment="0" applyProtection="0"/>
    <xf numFmtId="0" fontId="43" fillId="22" borderId="28" applyNumberFormat="0" applyFont="0" applyAlignment="0" applyProtection="0"/>
    <xf numFmtId="0" fontId="71" fillId="0" borderId="29" applyNumberFormat="0" applyFill="0" applyAlignment="0" applyProtection="0"/>
    <xf numFmtId="0" fontId="72" fillId="0" borderId="0" applyNumberFormat="0" applyFill="0" applyBorder="0" applyAlignment="0" applyProtection="0"/>
    <xf numFmtId="177" fontId="47" fillId="0" borderId="0" applyFont="0" applyFill="0" applyBorder="0" applyAlignment="0" applyProtection="0"/>
    <xf numFmtId="0" fontId="73" fillId="38" borderId="0" applyNumberFormat="0" applyBorder="0" applyAlignment="0" applyProtection="0"/>
    <xf numFmtId="0" fontId="43" fillId="0" borderId="0"/>
  </cellStyleXfs>
  <cellXfs count="2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82" fontId="7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184" fontId="9" fillId="0" borderId="2" xfId="0" applyNumberFormat="1" applyFont="1" applyFill="1" applyBorder="1" applyAlignment="1">
      <alignment horizontal="center" vertical="center"/>
    </xf>
    <xf numFmtId="184" fontId="9" fillId="0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184" fontId="9" fillId="0" borderId="4" xfId="0" applyNumberFormat="1" applyFont="1" applyFill="1" applyBorder="1" applyAlignment="1">
      <alignment horizontal="center" vertical="center"/>
    </xf>
    <xf numFmtId="184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4" xfId="16" applyFont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9" fillId="0" borderId="0" xfId="16" applyFont="1" applyAlignment="1">
      <alignment horizontal="left" vertical="top" wrapText="1"/>
    </xf>
    <xf numFmtId="184" fontId="9" fillId="0" borderId="5" xfId="0" applyNumberFormat="1" applyFont="1" applyFill="1" applyBorder="1" applyAlignment="1">
      <alignment horizontal="center" vertical="center"/>
    </xf>
    <xf numFmtId="184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4" xfId="0" applyFont="1" applyFill="1" applyBorder="1" applyAlignment="1">
      <alignment vertical="top" wrapText="1"/>
    </xf>
    <xf numFmtId="184" fontId="9" fillId="0" borderId="2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wrapText="1"/>
    </xf>
    <xf numFmtId="184" fontId="11" fillId="0" borderId="4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9" fillId="3" borderId="6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11" fillId="0" borderId="4" xfId="16" applyFont="1" applyBorder="1" applyAlignment="1">
      <alignment vertical="top" wrapText="1"/>
    </xf>
    <xf numFmtId="0" fontId="11" fillId="0" borderId="0" xfId="16" applyFont="1" applyAlignment="1">
      <alignment wrapText="1"/>
    </xf>
    <xf numFmtId="0" fontId="12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0" fontId="9" fillId="0" borderId="4" xfId="0" applyFont="1" applyFill="1" applyBorder="1" applyAlignment="1">
      <alignment horizontal="center" vertical="center"/>
    </xf>
    <xf numFmtId="182" fontId="9" fillId="0" borderId="4" xfId="0" applyNumberFormat="1" applyFont="1" applyFill="1" applyBorder="1" applyAlignment="1">
      <alignment horizontal="center" vertical="center"/>
    </xf>
    <xf numFmtId="0" fontId="11" fillId="0" borderId="0" xfId="16" applyFont="1" applyAlignment="1">
      <alignment vertical="top" wrapText="1"/>
    </xf>
    <xf numFmtId="0" fontId="11" fillId="0" borderId="4" xfId="16" applyFont="1" applyBorder="1" applyAlignment="1">
      <alignment wrapText="1"/>
    </xf>
    <xf numFmtId="49" fontId="9" fillId="0" borderId="4" xfId="0" applyNumberFormat="1" applyFont="1" applyFill="1" applyBorder="1" applyAlignment="1">
      <alignment vertical="center" wrapText="1"/>
    </xf>
    <xf numFmtId="49" fontId="13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5" xfId="0" applyNumberFormat="1" applyFont="1" applyFill="1" applyBorder="1" applyAlignment="1">
      <alignment vertical="center" wrapText="1"/>
    </xf>
    <xf numFmtId="2" fontId="9" fillId="0" borderId="0" xfId="0" applyNumberFormat="1" applyFont="1" applyFill="1" applyAlignment="1">
      <alignment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vertical="center" wrapText="1"/>
    </xf>
    <xf numFmtId="2" fontId="9" fillId="0" borderId="0" xfId="0" applyNumberFormat="1" applyFont="1" applyFill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9" fontId="13" fillId="0" borderId="4" xfId="0" applyNumberFormat="1" applyFont="1" applyFill="1" applyBorder="1" applyAlignment="1">
      <alignment wrapText="1"/>
    </xf>
    <xf numFmtId="1" fontId="14" fillId="0" borderId="4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vertical="center" wrapText="1"/>
    </xf>
    <xf numFmtId="184" fontId="16" fillId="0" borderId="4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vertical="center" wrapText="1"/>
    </xf>
    <xf numFmtId="186" fontId="16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left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87" fontId="16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184" fontId="16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183" fontId="9" fillId="3" borderId="4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188" fontId="9" fillId="0" borderId="4" xfId="0" applyNumberFormat="1" applyFont="1" applyFill="1" applyBorder="1" applyAlignment="1">
      <alignment horizontal="center" vertical="top" wrapText="1"/>
    </xf>
    <xf numFmtId="58" fontId="9" fillId="0" borderId="4" xfId="0" applyNumberFormat="1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16" applyFont="1" applyBorder="1" applyAlignment="1" applyProtection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9" fillId="3" borderId="0" xfId="0" applyFont="1" applyFill="1"/>
    <xf numFmtId="0" fontId="9" fillId="0" borderId="0" xfId="0" applyFont="1" applyFill="1" applyAlignment="1"/>
    <xf numFmtId="1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wrapText="1"/>
    </xf>
    <xf numFmtId="187" fontId="17" fillId="0" borderId="4" xfId="0" applyNumberFormat="1" applyFont="1" applyFill="1" applyBorder="1" applyAlignment="1">
      <alignment horizontal="center" wrapText="1"/>
    </xf>
    <xf numFmtId="190" fontId="17" fillId="0" borderId="4" xfId="0" applyNumberFormat="1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/>
    <xf numFmtId="0" fontId="17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left" vertical="center" wrapText="1"/>
    </xf>
    <xf numFmtId="43" fontId="17" fillId="3" borderId="4" xfId="8" applyNumberFormat="1" applyFont="1" applyFill="1" applyBorder="1" applyAlignment="1">
      <alignment horizontal="center" vertical="center" wrapText="1"/>
    </xf>
    <xf numFmtId="58" fontId="17" fillId="3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top" wrapText="1"/>
    </xf>
    <xf numFmtId="58" fontId="20" fillId="0" borderId="4" xfId="0" applyNumberFormat="1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0" fillId="0" borderId="4" xfId="0" applyFont="1" applyFill="1" applyBorder="1" applyAlignment="1">
      <alignment horizontal="center" vertical="center"/>
    </xf>
    <xf numFmtId="58" fontId="17" fillId="0" borderId="4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vertical="center" wrapText="1"/>
    </xf>
    <xf numFmtId="2" fontId="17" fillId="3" borderId="4" xfId="0" applyNumberFormat="1" applyFont="1" applyFill="1" applyBorder="1" applyAlignment="1">
      <alignment horizontal="center" vertical="center"/>
    </xf>
    <xf numFmtId="4" fontId="17" fillId="3" borderId="4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 wrapText="1"/>
    </xf>
    <xf numFmtId="58" fontId="17" fillId="0" borderId="4" xfId="0" applyNumberFormat="1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vertical="top" wrapText="1"/>
    </xf>
    <xf numFmtId="187" fontId="17" fillId="0" borderId="4" xfId="0" applyNumberFormat="1" applyFont="1" applyFill="1" applyBorder="1" applyAlignment="1">
      <alignment horizontal="center" vertical="center" wrapText="1"/>
    </xf>
    <xf numFmtId="58" fontId="17" fillId="0" borderId="4" xfId="0" applyNumberFormat="1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58" fontId="9" fillId="0" borderId="4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84" fontId="9" fillId="0" borderId="4" xfId="0" applyNumberFormat="1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58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85" fontId="9" fillId="0" borderId="4" xfId="0" applyNumberFormat="1" applyFont="1" applyFill="1" applyBorder="1" applyAlignment="1">
      <alignment horizontal="center" vertical="center" wrapText="1"/>
    </xf>
    <xf numFmtId="58" fontId="9" fillId="0" borderId="4" xfId="0" applyNumberFormat="1" applyFont="1" applyFill="1" applyBorder="1" applyAlignment="1" applyProtection="1">
      <alignment horizontal="center" vertical="center" wrapText="1"/>
    </xf>
    <xf numFmtId="191" fontId="9" fillId="0" borderId="4" xfId="0" applyNumberFormat="1" applyFont="1" applyFill="1" applyBorder="1" applyAlignment="1">
      <alignment horizontal="center" vertical="center" wrapText="1"/>
    </xf>
    <xf numFmtId="0" fontId="20" fillId="3" borderId="4" xfId="107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49" fontId="20" fillId="3" borderId="4" xfId="107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192" fontId="9" fillId="0" borderId="4" xfId="0" applyNumberFormat="1" applyFont="1" applyFill="1" applyBorder="1" applyAlignment="1">
      <alignment horizontal="center" vertical="center" wrapText="1"/>
    </xf>
    <xf numFmtId="0" fontId="9" fillId="0" borderId="4" xfId="107" applyFont="1" applyFill="1" applyBorder="1" applyAlignment="1">
      <alignment horizontal="right" vertical="center" wrapText="1"/>
    </xf>
    <xf numFmtId="0" fontId="9" fillId="0" borderId="4" xfId="107" applyFont="1" applyFill="1" applyBorder="1" applyAlignment="1">
      <alignment horizontal="center" vertical="center" wrapText="1"/>
    </xf>
    <xf numFmtId="2" fontId="9" fillId="0" borderId="4" xfId="107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4" fontId="9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0" borderId="0" xfId="0" applyFont="1"/>
    <xf numFmtId="4" fontId="9" fillId="0" borderId="4" xfId="107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16" applyFont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19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193" fontId="9" fillId="0" borderId="4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58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distributed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182" fontId="16" fillId="0" borderId="4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/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185" fontId="10" fillId="0" borderId="4" xfId="0" applyNumberFormat="1" applyFont="1" applyFill="1" applyBorder="1" applyAlignment="1">
      <alignment horizontal="center" wrapText="1"/>
    </xf>
    <xf numFmtId="191" fontId="10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194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58" fontId="24" fillId="0" borderId="4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top" wrapText="1"/>
    </xf>
    <xf numFmtId="195" fontId="9" fillId="3" borderId="4" xfId="0" applyNumberFormat="1" applyFont="1" applyFill="1" applyBorder="1" applyAlignment="1">
      <alignment horizontal="center" vertical="center" wrapText="1"/>
    </xf>
    <xf numFmtId="189" fontId="9" fillId="3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95" fontId="9" fillId="3" borderId="4" xfId="0" applyNumberFormat="1" applyFont="1" applyFill="1" applyBorder="1" applyAlignment="1">
      <alignment horizontal="center" vertical="center"/>
    </xf>
    <xf numFmtId="182" fontId="9" fillId="3" borderId="4" xfId="0" applyNumberFormat="1" applyFont="1" applyFill="1" applyBorder="1" applyAlignment="1">
      <alignment horizontal="center" vertical="center"/>
    </xf>
    <xf numFmtId="184" fontId="9" fillId="0" borderId="0" xfId="0" applyNumberFormat="1" applyFont="1" applyFill="1" applyAlignment="1">
      <alignment horizontal="center" vertical="center"/>
    </xf>
    <xf numFmtId="58" fontId="9" fillId="3" borderId="4" xfId="0" applyNumberFormat="1" applyFont="1" applyFill="1" applyBorder="1" applyAlignment="1">
      <alignment horizontal="center" vertical="center" wrapText="1"/>
    </xf>
    <xf numFmtId="182" fontId="9" fillId="3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197" fontId="9" fillId="3" borderId="4" xfId="8" applyNumberFormat="1" applyFont="1" applyFill="1" applyBorder="1" applyAlignment="1">
      <alignment vertical="center"/>
    </xf>
    <xf numFmtId="184" fontId="9" fillId="3" borderId="4" xfId="0" applyNumberFormat="1" applyFont="1" applyFill="1" applyBorder="1" applyAlignment="1">
      <alignment horizontal="center" vertical="center"/>
    </xf>
    <xf numFmtId="197" fontId="9" fillId="0" borderId="4" xfId="8" applyNumberFormat="1" applyFont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182" fontId="9" fillId="0" borderId="7" xfId="0" applyNumberFormat="1" applyFont="1" applyFill="1" applyBorder="1" applyAlignment="1">
      <alignment horizontal="center" vertical="center"/>
    </xf>
    <xf numFmtId="182" fontId="9" fillId="3" borderId="7" xfId="0" applyNumberFormat="1" applyFont="1" applyFill="1" applyBorder="1" applyAlignment="1">
      <alignment horizontal="center" vertical="center" wrapText="1"/>
    </xf>
    <xf numFmtId="182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196" fontId="9" fillId="3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4" xfId="16" applyFont="1" applyBorder="1" applyAlignment="1" applyProtection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wrapText="1"/>
    </xf>
    <xf numFmtId="58" fontId="28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wrapText="1"/>
    </xf>
    <xf numFmtId="0" fontId="28" fillId="0" borderId="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 vertical="center"/>
    </xf>
    <xf numFmtId="195" fontId="28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30" fillId="0" borderId="0" xfId="0" applyFont="1" applyFill="1" applyAlignment="1"/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</cellXfs>
  <cellStyles count="108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20% - Акцент4 2" xfId="7"/>
    <cellStyle name="Запятая" xfId="8" builtinId="3"/>
    <cellStyle name="40% — Акцент6" xfId="9" builtinId="51"/>
    <cellStyle name="20% - Акцент5 2" xfId="10"/>
    <cellStyle name="60% - Акцент1 2" xfId="1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40% — Акцент4" xfId="17" builtinId="43"/>
    <cellStyle name="Открывавшаяся гиперссылка" xfId="18" builtinId="9"/>
    <cellStyle name="40% - Акцент1 2" xfId="19"/>
    <cellStyle name="Примечание" xfId="20" builtinId="10"/>
    <cellStyle name="60% - Акцент3 2" xfId="21"/>
    <cellStyle name="Предупреждающий текст" xfId="22" builtinId="11"/>
    <cellStyle name="Заголовок" xfId="23" builtinId="15"/>
    <cellStyle name="Обычный 10" xfId="24"/>
    <cellStyle name="Пояснительный текст" xfId="25" builtinId="53"/>
    <cellStyle name="Заголовок 1" xfId="26" builtinId="16"/>
    <cellStyle name="Заголовок 2" xfId="27" builtinId="17"/>
    <cellStyle name="Заголовок 3" xfId="28" builtinId="18"/>
    <cellStyle name="Заголовок 4" xfId="29" builtinId="19"/>
    <cellStyle name="Ввод" xfId="30" builtinId="20"/>
    <cellStyle name="Проверить ячейку" xfId="31" builtinId="23"/>
    <cellStyle name="Пояснение 2" xfId="32"/>
    <cellStyle name="Вычисление" xfId="33" builtinId="22"/>
    <cellStyle name="Связанная ячейка" xfId="34" builtinId="24"/>
    <cellStyle name="Плохой" xfId="35" builtinId="27"/>
    <cellStyle name="Акцент5" xfId="36" builtinId="45"/>
    <cellStyle name="Нейтральный" xfId="37" builtinId="28"/>
    <cellStyle name="Акцент1" xfId="38" builtinId="29"/>
    <cellStyle name="20% - Акцент6 2" xfId="39"/>
    <cellStyle name="20% — Акцент1" xfId="40" builtinId="30"/>
    <cellStyle name="60% - Акцент2 2" xfId="41"/>
    <cellStyle name="40% — Акцент1" xfId="42" builtinId="31"/>
    <cellStyle name="20% — Акцент5" xfId="43" builtinId="46"/>
    <cellStyle name="60% — Акцент1" xfId="44" builtinId="32"/>
    <cellStyle name="40% - Акцент2 2" xfId="45"/>
    <cellStyle name="Акцент2" xfId="46" builtinId="33"/>
    <cellStyle name="40% — Акцент2" xfId="47" builtinId="35"/>
    <cellStyle name="20% — Акцент6" xfId="48" builtinId="50"/>
    <cellStyle name="60% — Акцент2" xfId="49" builtinId="36"/>
    <cellStyle name="Акцент3" xfId="50" builtinId="37"/>
    <cellStyle name="40% — Акцент3" xfId="51" builtinId="39"/>
    <cellStyle name="Контрольная ячейка 2" xfId="52"/>
    <cellStyle name="60% — Акцент3" xfId="53" builtinId="40"/>
    <cellStyle name="Акцент4" xfId="54" builtinId="41"/>
    <cellStyle name="20% - Акцент1 2" xfId="55"/>
    <cellStyle name="20% — Акцент4" xfId="56" builtinId="42"/>
    <cellStyle name="40% - Акцент3 2" xfId="57"/>
    <cellStyle name="60% — Акцент4" xfId="58" builtinId="44"/>
    <cellStyle name="60% — Акцент5" xfId="59" builtinId="48"/>
    <cellStyle name="60% - Акцент4 2" xfId="60"/>
    <cellStyle name="Акцент6" xfId="61" builtinId="49"/>
    <cellStyle name="60% — Акцент6" xfId="62" builtinId="52"/>
    <cellStyle name="Акцент3 2" xfId="63"/>
    <cellStyle name="20% - Акцент2 2" xfId="64"/>
    <cellStyle name="20% - Акцент3 2" xfId="65"/>
    <cellStyle name="40% - Акцент4 2" xfId="66"/>
    <cellStyle name="40% - Акцент5 2" xfId="67"/>
    <cellStyle name="40% - Акцент6 2" xfId="68"/>
    <cellStyle name="60% - Акцент5 2" xfId="69"/>
    <cellStyle name="60% - Акцент6 2" xfId="70"/>
    <cellStyle name="Акцент1 2" xfId="71"/>
    <cellStyle name="Акцент2 2" xfId="72"/>
    <cellStyle name="Акцент4 2" xfId="73"/>
    <cellStyle name="Акцент5 2" xfId="74"/>
    <cellStyle name="Акцент6 2" xfId="75"/>
    <cellStyle name="Ввод  2" xfId="76"/>
    <cellStyle name="Вывод 2" xfId="77"/>
    <cellStyle name="Вычисление 2" xfId="78"/>
    <cellStyle name="Гиперссылка 2" xfId="79"/>
    <cellStyle name="Гиперссылка 3" xfId="80"/>
    <cellStyle name="Денежный 2" xfId="81"/>
    <cellStyle name="Денежный 3" xfId="82"/>
    <cellStyle name="Заголовок 1 2" xfId="83"/>
    <cellStyle name="Заголовок 2 2" xfId="84"/>
    <cellStyle name="Заголовок 3 2" xfId="85"/>
    <cellStyle name="Заголовок 4 2" xfId="86"/>
    <cellStyle name="Обычный 3" xfId="87"/>
    <cellStyle name="Итог 2" xfId="88"/>
    <cellStyle name="Название 2" xfId="89"/>
    <cellStyle name="Нейтральный 2" xfId="90"/>
    <cellStyle name="Обычный 2" xfId="91"/>
    <cellStyle name="Обычный 2 2" xfId="92"/>
    <cellStyle name="Обычный 2 3" xfId="93"/>
    <cellStyle name="Обычный 2 4" xfId="94"/>
    <cellStyle name="Обычный 2 5" xfId="95"/>
    <cellStyle name="Обычный 4" xfId="96"/>
    <cellStyle name="Обычный 5" xfId="97"/>
    <cellStyle name="Обычный 6" xfId="98"/>
    <cellStyle name="Обычный 7" xfId="99"/>
    <cellStyle name="Обычный_Лист1 2" xfId="100"/>
    <cellStyle name="Плохой 2" xfId="101"/>
    <cellStyle name="Примечание 2" xfId="102"/>
    <cellStyle name="Связанная ячейка 2" xfId="103"/>
    <cellStyle name="Текст предупреждения 2" xfId="104"/>
    <cellStyle name="Финансовый 2" xfId="105"/>
    <cellStyle name="Хороший 2" xfId="106"/>
    <cellStyle name="Обычный_Лист1" xfId="107"/>
  </cellStyles>
  <tableStyles count="1" defaultTableStyle="TableStyleMedium2" defaultPivotStyle="PivotStyleLight16">
    <tableStyle name="Стиль таблицы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FEFD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54545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1058;&#1077;&#1085;&#1076;&#1077;&#1088;\Downloads\state_plan_range_ex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4">
          <cell r="B24" t="str">
            <v>15110000-2 ДК 021:2015 - 15110000-2 Мясо ( ДК 021:2015 - 15112130-6 Курятина).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my.zakupki.prom.ua/cabinet/purchases/state_purchase/view/29393552" TargetMode="External"/><Relationship Id="rId8" Type="http://schemas.openxmlformats.org/officeDocument/2006/relationships/hyperlink" Target="https://my.zakupki.prom.ua/cabinet/purchases/state_contracting/view/10079417" TargetMode="External"/><Relationship Id="rId7" Type="http://schemas.openxmlformats.org/officeDocument/2006/relationships/hyperlink" Target="https://my.zakupki.prom.ua/cabinet/purchases/state_contracting/view/10156238" TargetMode="External"/><Relationship Id="rId6" Type="http://schemas.openxmlformats.org/officeDocument/2006/relationships/hyperlink" Target="https://my.zakupki.prom.ua/cabinet/purchases/state_contracting/view/10157024" TargetMode="External"/><Relationship Id="rId5" Type="http://schemas.openxmlformats.org/officeDocument/2006/relationships/hyperlink" Target="https://my.zakupki.prom.ua/cabinet/purchases/state_contracting/view/10128180" TargetMode="External"/><Relationship Id="rId40" Type="http://schemas.openxmlformats.org/officeDocument/2006/relationships/hyperlink" Target="https://my.zakupki.prom.ua/remote/dispatcher/state_purchase_view/29386413" TargetMode="External"/><Relationship Id="rId4" Type="http://schemas.openxmlformats.org/officeDocument/2006/relationships/hyperlink" Target="https://my.zakupki.prom.ua/cabinet/purchases/state_contracting/view/10130535" TargetMode="External"/><Relationship Id="rId39" Type="http://schemas.openxmlformats.org/officeDocument/2006/relationships/hyperlink" Target="https://my.zakupki.prom.ua/remote/dispatcher/state_purchase_view/29070569" TargetMode="External"/><Relationship Id="rId38" Type="http://schemas.openxmlformats.org/officeDocument/2006/relationships/hyperlink" Target="https://my.zakupki.prom.ua/remote/dispatcher/state_purchase_view/28692894" TargetMode="External"/><Relationship Id="rId37" Type="http://schemas.openxmlformats.org/officeDocument/2006/relationships/hyperlink" Target="https://my.zakupki.prom.ua/remote/dispatcher/state_purchase_view/28607350" TargetMode="External"/><Relationship Id="rId36" Type="http://schemas.openxmlformats.org/officeDocument/2006/relationships/hyperlink" Target="https://my.zakupki.prom.ua/remote/dispatcher/state_purchase_view/28486549" TargetMode="External"/><Relationship Id="rId35" Type="http://schemas.openxmlformats.org/officeDocument/2006/relationships/hyperlink" Target="https://my.zakupki.prom.ua/remote/dispatcher/state_purchase_view/28397613" TargetMode="External"/><Relationship Id="rId34" Type="http://schemas.openxmlformats.org/officeDocument/2006/relationships/hyperlink" Target="https://my.zakupki.prom.ua/remote/dispatcher/state_purchase_view/28371369" TargetMode="External"/><Relationship Id="rId33" Type="http://schemas.openxmlformats.org/officeDocument/2006/relationships/hyperlink" Target="https://my.zakupki.prom.ua/remote/dispatcher/state_purchase_view/28461419" TargetMode="External"/><Relationship Id="rId32" Type="http://schemas.openxmlformats.org/officeDocument/2006/relationships/hyperlink" Target="https://my.zakupki.prom.ua/remote/dispatcher/state_purchase_view/28792468" TargetMode="External"/><Relationship Id="rId31" Type="http://schemas.openxmlformats.org/officeDocument/2006/relationships/hyperlink" Target="https://my.zakupki.prom.ua/remote/dispatcher/state_purchase_view/28716264" TargetMode="External"/><Relationship Id="rId30" Type="http://schemas.openxmlformats.org/officeDocument/2006/relationships/hyperlink" Target="https://my.zakupki.prom.ua/remote/dispatcher/state_purchase_view/28679986" TargetMode="External"/><Relationship Id="rId3" Type="http://schemas.openxmlformats.org/officeDocument/2006/relationships/hyperlink" Target="https://my.zakupki.prom.ua/cabinet/purchases/state_contracting/view/10153208" TargetMode="External"/><Relationship Id="rId29" Type="http://schemas.openxmlformats.org/officeDocument/2006/relationships/hyperlink" Target="https://my.zakupki.prom.ua/remote/dispatcher/state_purchase_view/28830444" TargetMode="External"/><Relationship Id="rId28" Type="http://schemas.openxmlformats.org/officeDocument/2006/relationships/hyperlink" Target="https://my.zakupki.prom.ua/remote/dispatcher/state_purchase_view/29108689" TargetMode="External"/><Relationship Id="rId27" Type="http://schemas.openxmlformats.org/officeDocument/2006/relationships/hyperlink" Target="https://my.zakupki.prom.ua/remote/dispatcher/state_purchase_view/28100245" TargetMode="External"/><Relationship Id="rId26" Type="http://schemas.openxmlformats.org/officeDocument/2006/relationships/hyperlink" Target="https://my.zakupki.prom.ua/remote/dispatcher/state_purchase_view/28745124" TargetMode="External"/><Relationship Id="rId25" Type="http://schemas.openxmlformats.org/officeDocument/2006/relationships/hyperlink" Target="https://my.zakupki.prom.ua/remote/dispatcher/state_purchase_view/27850619" TargetMode="External"/><Relationship Id="rId24" Type="http://schemas.openxmlformats.org/officeDocument/2006/relationships/hyperlink" Target="https://my.zakupki.prom.ua/remote/dispatcher/state_purchase_view/28349009" TargetMode="External"/><Relationship Id="rId23" Type="http://schemas.openxmlformats.org/officeDocument/2006/relationships/hyperlink" Target="https://my.zakupki.prom.ua/remote/dispatcher/state_purchase_view/29111002" TargetMode="External"/><Relationship Id="rId22" Type="http://schemas.openxmlformats.org/officeDocument/2006/relationships/hyperlink" Target="https://my.zakupki.prom.ua/remote/dispatcher/state_purchase_view/29104224" TargetMode="External"/><Relationship Id="rId21" Type="http://schemas.openxmlformats.org/officeDocument/2006/relationships/hyperlink" Target="https://my.zakupki.prom.ua/remote/dispatcher/state_purchase_view/29104623" TargetMode="External"/><Relationship Id="rId20" Type="http://schemas.openxmlformats.org/officeDocument/2006/relationships/hyperlink" Target="https://my.zakupki.prom.ua/remote/dispatcher/state_purchase_view/28019665" TargetMode="External"/><Relationship Id="rId2" Type="http://schemas.openxmlformats.org/officeDocument/2006/relationships/vmlDrawing" Target="../drawings/vmlDrawing1.vml"/><Relationship Id="rId19" Type="http://schemas.openxmlformats.org/officeDocument/2006/relationships/hyperlink" Target="https://my.zakupki.prom.ua/cabinet/purchases/state_purchase/view/28696342" TargetMode="External"/><Relationship Id="rId18" Type="http://schemas.openxmlformats.org/officeDocument/2006/relationships/hyperlink" Target="https://my.zakupki.prom.ua/cabinet/purchases/state_purchase/view/29105046" TargetMode="External"/><Relationship Id="rId17" Type="http://schemas.openxmlformats.org/officeDocument/2006/relationships/hyperlink" Target="https://my.zakupki.prom.ua/cabinet/purchases/state_purchase/view/29105191" TargetMode="External"/><Relationship Id="rId16" Type="http://schemas.openxmlformats.org/officeDocument/2006/relationships/hyperlink" Target="https://my.zakupki.prom.ua/cabinet/purchases/state_purchase/view/28867685" TargetMode="External"/><Relationship Id="rId15" Type="http://schemas.openxmlformats.org/officeDocument/2006/relationships/hyperlink" Target="https://my.zakupki.prom.ua/cabinet/purchases/state_purchase/view/29024982" TargetMode="External"/><Relationship Id="rId14" Type="http://schemas.openxmlformats.org/officeDocument/2006/relationships/hyperlink" Target="https://my.zakupki.prom.ua/cabinet/purchases/state_purchase/view/29187053" TargetMode="External"/><Relationship Id="rId13" Type="http://schemas.openxmlformats.org/officeDocument/2006/relationships/hyperlink" Target="https://my.zakupki.prom.ua/cabinet/purchases/state_purchase/view/29141141" TargetMode="External"/><Relationship Id="rId12" Type="http://schemas.openxmlformats.org/officeDocument/2006/relationships/hyperlink" Target="https://my.zakupki.prom.ua/cabinet/purchases/state_purchase/view/29142094" TargetMode="External"/><Relationship Id="rId11" Type="http://schemas.openxmlformats.org/officeDocument/2006/relationships/hyperlink" Target="https://my.zakupki.prom.ua/cabinet/purchases/state_purchase/view/29360395" TargetMode="External"/><Relationship Id="rId10" Type="http://schemas.openxmlformats.org/officeDocument/2006/relationships/hyperlink" Target="https://my.zakupki.prom.ua/cabinet/purchases/state_purchase/view/29362767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3"/>
  <sheetViews>
    <sheetView tabSelected="1" topLeftCell="A224" workbookViewId="0">
      <selection activeCell="A8" sqref="A8:K311"/>
    </sheetView>
  </sheetViews>
  <sheetFormatPr defaultColWidth="9" defaultRowHeight="15.75"/>
  <cols>
    <col min="1" max="1" width="5.42857142857143" style="2" customWidth="1"/>
    <col min="2" max="3" width="12.1428571428571" style="2"/>
    <col min="4" max="4" width="21.8571428571429" style="2"/>
    <col min="5" max="5" width="15.7142857142857" style="2"/>
    <col min="6" max="6" width="9.57142857142857" style="2"/>
    <col min="7" max="7" width="13.7142857142857" style="2"/>
    <col min="8" max="8" width="11.4285714285714" style="2" customWidth="1"/>
    <col min="9" max="9" width="10.1428571428571" style="2"/>
    <col min="10" max="10" width="8.42857142857143" style="2"/>
    <col min="11" max="1023" width="6.14285714285714" style="2"/>
    <col min="1024" max="1024" width="6.14285714285714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2.75" customHeight="1" spans="1:10">
      <c r="A2" s="3"/>
      <c r="B2" s="3"/>
      <c r="C2" s="3"/>
      <c r="D2" s="3"/>
      <c r="E2" s="3"/>
      <c r="F2" s="4" t="s">
        <v>1</v>
      </c>
      <c r="G2" s="4"/>
      <c r="H2" s="4"/>
      <c r="I2" s="4"/>
      <c r="J2" s="4"/>
    </row>
    <row r="3" ht="21.7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ht="66.75" customHeight="1" spans="1:10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9" t="s">
        <v>12</v>
      </c>
    </row>
    <row r="5" customHeight="1" spans="1:10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0">
        <v>10</v>
      </c>
    </row>
    <row r="6" ht="35.25" customHeight="1" spans="1:10">
      <c r="A6" s="9" t="s">
        <v>13</v>
      </c>
      <c r="B6" s="9"/>
      <c r="C6" s="10" t="s">
        <v>14</v>
      </c>
      <c r="D6" s="10" t="s">
        <v>14</v>
      </c>
      <c r="E6" s="11"/>
      <c r="F6" s="11" t="s">
        <v>14</v>
      </c>
      <c r="G6" s="11" t="s">
        <v>14</v>
      </c>
      <c r="H6" s="11"/>
      <c r="I6" s="10" t="s">
        <v>14</v>
      </c>
      <c r="J6" s="81"/>
    </row>
    <row r="7" ht="37.5" customHeight="1" spans="1:10">
      <c r="A7" s="12" t="s">
        <v>15</v>
      </c>
      <c r="B7" s="12"/>
      <c r="C7" s="10"/>
      <c r="D7" s="13"/>
      <c r="E7" s="10"/>
      <c r="F7" s="10"/>
      <c r="G7" s="10"/>
      <c r="H7" s="10"/>
      <c r="I7" s="10"/>
      <c r="J7" s="81"/>
    </row>
    <row r="8" ht="135.75" customHeight="1" spans="1:11">
      <c r="A8" s="14"/>
      <c r="B8" s="15" t="s">
        <v>16</v>
      </c>
      <c r="C8" s="16" t="s">
        <v>17</v>
      </c>
      <c r="D8" s="16" t="s">
        <v>18</v>
      </c>
      <c r="E8" s="17">
        <v>639.649</v>
      </c>
      <c r="F8" s="18" t="s">
        <v>19</v>
      </c>
      <c r="G8" s="18" t="s">
        <v>20</v>
      </c>
      <c r="H8" s="18">
        <v>639.049</v>
      </c>
      <c r="I8" s="82">
        <v>1</v>
      </c>
      <c r="J8" s="83">
        <v>2</v>
      </c>
      <c r="K8" s="84"/>
    </row>
    <row r="9" ht="77.25" customHeight="1" spans="1:11">
      <c r="A9" s="19"/>
      <c r="B9" s="20" t="s">
        <v>16</v>
      </c>
      <c r="C9" s="21" t="s">
        <v>21</v>
      </c>
      <c r="D9" s="21" t="s">
        <v>22</v>
      </c>
      <c r="E9" s="22">
        <v>979.3</v>
      </c>
      <c r="F9" s="23" t="s">
        <v>23</v>
      </c>
      <c r="G9" s="23" t="s">
        <v>23</v>
      </c>
      <c r="H9" s="23" t="s">
        <v>23</v>
      </c>
      <c r="I9" s="25" t="s">
        <v>23</v>
      </c>
      <c r="J9" s="85">
        <v>2</v>
      </c>
      <c r="K9" s="84"/>
    </row>
    <row r="10" ht="73.5" customHeight="1" spans="1:11">
      <c r="A10" s="19"/>
      <c r="B10" s="20" t="s">
        <v>16</v>
      </c>
      <c r="C10" s="20" t="s">
        <v>24</v>
      </c>
      <c r="D10" s="21" t="s">
        <v>25</v>
      </c>
      <c r="E10" s="22">
        <v>550.604</v>
      </c>
      <c r="F10" s="18" t="s">
        <v>26</v>
      </c>
      <c r="G10" s="18" t="s">
        <v>20</v>
      </c>
      <c r="H10" s="23">
        <v>550.103</v>
      </c>
      <c r="I10" s="25">
        <v>1</v>
      </c>
      <c r="J10" s="85">
        <v>2</v>
      </c>
      <c r="K10" s="84"/>
    </row>
    <row r="11" ht="97.5" customHeight="1" spans="1:11">
      <c r="A11" s="19"/>
      <c r="B11" s="20" t="s">
        <v>16</v>
      </c>
      <c r="C11" s="20" t="s">
        <v>27</v>
      </c>
      <c r="D11" s="24" t="s">
        <v>28</v>
      </c>
      <c r="E11" s="22">
        <v>2263.356</v>
      </c>
      <c r="F11" s="25" t="s">
        <v>29</v>
      </c>
      <c r="G11" s="18" t="s">
        <v>20</v>
      </c>
      <c r="H11" s="22">
        <v>2262.8</v>
      </c>
      <c r="I11" s="25">
        <v>1</v>
      </c>
      <c r="J11" s="85">
        <v>2</v>
      </c>
      <c r="K11" s="84"/>
    </row>
    <row r="12" ht="86.25" customHeight="1" spans="1:11">
      <c r="A12" s="19"/>
      <c r="B12" s="20" t="s">
        <v>16</v>
      </c>
      <c r="C12" s="21" t="s">
        <v>30</v>
      </c>
      <c r="D12" s="21" t="s">
        <v>31</v>
      </c>
      <c r="E12" s="22">
        <v>1393</v>
      </c>
      <c r="F12" s="25" t="s">
        <v>32</v>
      </c>
      <c r="G12" s="18" t="s">
        <v>20</v>
      </c>
      <c r="H12" s="22">
        <v>1392.38</v>
      </c>
      <c r="I12" s="25">
        <v>1</v>
      </c>
      <c r="J12" s="85">
        <v>2</v>
      </c>
      <c r="K12" s="84"/>
    </row>
    <row r="13" ht="89.25" customHeight="1" spans="1:11">
      <c r="A13" s="19"/>
      <c r="B13" s="20" t="s">
        <v>16</v>
      </c>
      <c r="C13" s="24" t="s">
        <v>33</v>
      </c>
      <c r="D13" s="26" t="s">
        <v>34</v>
      </c>
      <c r="E13" s="22">
        <v>10</v>
      </c>
      <c r="F13" s="25" t="s">
        <v>35</v>
      </c>
      <c r="G13" s="23" t="s">
        <v>36</v>
      </c>
      <c r="H13" s="22">
        <v>10</v>
      </c>
      <c r="I13" s="25" t="s">
        <v>37</v>
      </c>
      <c r="J13" s="86">
        <v>1</v>
      </c>
      <c r="K13" s="84"/>
    </row>
    <row r="14" ht="84" customHeight="1" spans="1:11">
      <c r="A14" s="19"/>
      <c r="B14" s="20" t="s">
        <v>16</v>
      </c>
      <c r="C14" s="27" t="s">
        <v>38</v>
      </c>
      <c r="D14" s="26" t="s">
        <v>39</v>
      </c>
      <c r="E14" s="22">
        <v>19.506</v>
      </c>
      <c r="F14" s="25" t="s">
        <v>40</v>
      </c>
      <c r="G14" s="28" t="s">
        <v>41</v>
      </c>
      <c r="H14" s="22">
        <v>19.506</v>
      </c>
      <c r="I14" s="25" t="s">
        <v>42</v>
      </c>
      <c r="J14" s="86">
        <v>1</v>
      </c>
      <c r="K14" s="84"/>
    </row>
    <row r="15" ht="63.75" customHeight="1" spans="1:11">
      <c r="A15" s="19"/>
      <c r="B15" s="29" t="s">
        <v>16</v>
      </c>
      <c r="C15" s="30" t="s">
        <v>43</v>
      </c>
      <c r="D15" s="31" t="s">
        <v>44</v>
      </c>
      <c r="E15" s="32">
        <v>26.138</v>
      </c>
      <c r="F15" s="33" t="s">
        <v>45</v>
      </c>
      <c r="G15" s="34" t="s">
        <v>41</v>
      </c>
      <c r="H15" s="32">
        <v>26.138</v>
      </c>
      <c r="I15" s="33" t="s">
        <v>46</v>
      </c>
      <c r="J15" s="87">
        <v>1</v>
      </c>
      <c r="K15" s="84"/>
    </row>
    <row r="16" ht="140.25" spans="1:11">
      <c r="A16" s="19"/>
      <c r="B16" s="29" t="s">
        <v>16</v>
      </c>
      <c r="C16" s="30" t="s">
        <v>47</v>
      </c>
      <c r="D16" s="31" t="s">
        <v>48</v>
      </c>
      <c r="E16" s="22">
        <v>11.209</v>
      </c>
      <c r="F16" s="23" t="s">
        <v>49</v>
      </c>
      <c r="G16" s="35" t="s">
        <v>50</v>
      </c>
      <c r="H16" s="22">
        <v>11.209</v>
      </c>
      <c r="I16" s="25">
        <v>1</v>
      </c>
      <c r="J16" s="86">
        <v>1</v>
      </c>
      <c r="K16" s="84"/>
    </row>
    <row r="17" ht="85.5" customHeight="1" spans="1:11">
      <c r="A17" s="19"/>
      <c r="B17" s="20" t="s">
        <v>16</v>
      </c>
      <c r="C17" s="27" t="s">
        <v>51</v>
      </c>
      <c r="D17" s="21" t="s">
        <v>52</v>
      </c>
      <c r="E17" s="23">
        <v>94.969</v>
      </c>
      <c r="F17" s="23" t="s">
        <v>53</v>
      </c>
      <c r="G17" s="36" t="s">
        <v>54</v>
      </c>
      <c r="H17" s="23">
        <v>94.969</v>
      </c>
      <c r="I17" s="25">
        <v>1</v>
      </c>
      <c r="J17" s="86">
        <v>2</v>
      </c>
      <c r="K17" s="84"/>
    </row>
    <row r="18" ht="127.5" customHeight="1" spans="1:11">
      <c r="A18" s="19"/>
      <c r="B18" s="20" t="s">
        <v>16</v>
      </c>
      <c r="C18" s="27" t="s">
        <v>55</v>
      </c>
      <c r="D18" s="26" t="s">
        <v>56</v>
      </c>
      <c r="E18" s="23">
        <v>20</v>
      </c>
      <c r="F18" s="25" t="s">
        <v>57</v>
      </c>
      <c r="G18" s="28" t="s">
        <v>58</v>
      </c>
      <c r="H18" s="23">
        <v>20</v>
      </c>
      <c r="I18" s="25">
        <v>1</v>
      </c>
      <c r="J18" s="86">
        <v>1</v>
      </c>
      <c r="K18" s="84"/>
    </row>
    <row r="19" ht="87.75" customHeight="1" spans="1:11">
      <c r="A19" s="19"/>
      <c r="B19" s="20" t="s">
        <v>16</v>
      </c>
      <c r="C19" s="27" t="s">
        <v>59</v>
      </c>
      <c r="D19" s="24" t="s">
        <v>60</v>
      </c>
      <c r="E19" s="23">
        <v>49.308</v>
      </c>
      <c r="F19" s="23" t="s">
        <v>61</v>
      </c>
      <c r="G19" s="28" t="s">
        <v>41</v>
      </c>
      <c r="H19" s="23">
        <v>49.308</v>
      </c>
      <c r="I19" s="23" t="s">
        <v>62</v>
      </c>
      <c r="J19" s="86">
        <v>1</v>
      </c>
      <c r="K19" s="84"/>
    </row>
    <row r="20" ht="89.25" customHeight="1" spans="1:11">
      <c r="A20" s="19"/>
      <c r="B20" s="20" t="s">
        <v>16</v>
      </c>
      <c r="C20" s="27" t="s">
        <v>63</v>
      </c>
      <c r="D20" s="21" t="s">
        <v>64</v>
      </c>
      <c r="E20" s="23">
        <v>136.528</v>
      </c>
      <c r="F20" s="23" t="s">
        <v>65</v>
      </c>
      <c r="G20" s="36" t="s">
        <v>66</v>
      </c>
      <c r="H20" s="23">
        <v>136.528</v>
      </c>
      <c r="I20" s="49" t="s">
        <v>67</v>
      </c>
      <c r="J20" s="86">
        <v>1</v>
      </c>
      <c r="K20" s="84"/>
    </row>
    <row r="21" ht="140.25" spans="1:11">
      <c r="A21" s="19"/>
      <c r="B21" s="20" t="s">
        <v>16</v>
      </c>
      <c r="C21" s="27" t="s">
        <v>68</v>
      </c>
      <c r="D21" s="24" t="s">
        <v>69</v>
      </c>
      <c r="E21" s="23">
        <v>565.213</v>
      </c>
      <c r="F21" s="23" t="s">
        <v>70</v>
      </c>
      <c r="G21" s="37" t="s">
        <v>20</v>
      </c>
      <c r="H21" s="23">
        <v>564.618</v>
      </c>
      <c r="I21" s="25">
        <v>1</v>
      </c>
      <c r="J21" s="86">
        <v>2</v>
      </c>
      <c r="K21" s="84"/>
    </row>
    <row r="22" ht="63.75" customHeight="1" spans="1:11">
      <c r="A22" s="19"/>
      <c r="B22" s="20" t="s">
        <v>16</v>
      </c>
      <c r="C22" s="27" t="s">
        <v>71</v>
      </c>
      <c r="D22" s="21" t="s">
        <v>72</v>
      </c>
      <c r="E22" s="23">
        <v>13.739</v>
      </c>
      <c r="F22" s="23" t="s">
        <v>73</v>
      </c>
      <c r="G22" s="38" t="s">
        <v>74</v>
      </c>
      <c r="H22" s="23">
        <v>13.739</v>
      </c>
      <c r="I22" s="25">
        <v>1</v>
      </c>
      <c r="J22" s="86">
        <v>1</v>
      </c>
      <c r="K22" s="84"/>
    </row>
    <row r="23" ht="76.5" spans="1:11">
      <c r="A23" s="19"/>
      <c r="B23" s="20" t="s">
        <v>16</v>
      </c>
      <c r="C23" s="27" t="s">
        <v>75</v>
      </c>
      <c r="D23" s="24" t="s">
        <v>76</v>
      </c>
      <c r="E23" s="23">
        <v>905.409</v>
      </c>
      <c r="F23" s="23" t="s">
        <v>77</v>
      </c>
      <c r="G23" s="39" t="s">
        <v>78</v>
      </c>
      <c r="H23" s="23">
        <v>905.409</v>
      </c>
      <c r="I23" s="25">
        <v>1</v>
      </c>
      <c r="J23" s="86">
        <v>2</v>
      </c>
      <c r="K23" s="84"/>
    </row>
    <row r="24" ht="165" customHeight="1" spans="1:11">
      <c r="A24" s="19"/>
      <c r="B24" s="20" t="s">
        <v>16</v>
      </c>
      <c r="C24" s="27" t="s">
        <v>79</v>
      </c>
      <c r="D24" s="21" t="s">
        <v>80</v>
      </c>
      <c r="E24" s="23">
        <v>719.16</v>
      </c>
      <c r="F24" s="23" t="s">
        <v>81</v>
      </c>
      <c r="G24" s="36" t="s">
        <v>82</v>
      </c>
      <c r="H24" s="23">
        <v>715.16</v>
      </c>
      <c r="I24" s="25">
        <v>1</v>
      </c>
      <c r="J24" s="86">
        <v>2</v>
      </c>
      <c r="K24" s="84"/>
    </row>
    <row r="25" ht="88.5" customHeight="1" spans="1:11">
      <c r="A25" s="19"/>
      <c r="B25" s="20" t="s">
        <v>16</v>
      </c>
      <c r="C25" s="27" t="s">
        <v>83</v>
      </c>
      <c r="D25" s="24" t="s">
        <v>84</v>
      </c>
      <c r="E25" s="23">
        <v>12.119</v>
      </c>
      <c r="F25" s="23" t="s">
        <v>85</v>
      </c>
      <c r="G25" s="40" t="s">
        <v>86</v>
      </c>
      <c r="H25" s="23">
        <v>12.119</v>
      </c>
      <c r="I25" s="25">
        <v>1</v>
      </c>
      <c r="J25" s="86">
        <v>1</v>
      </c>
      <c r="K25" s="84"/>
    </row>
    <row r="26" ht="114.75" customHeight="1" spans="1:11">
      <c r="A26" s="41"/>
      <c r="B26" s="20" t="s">
        <v>16</v>
      </c>
      <c r="C26" s="27" t="s">
        <v>87</v>
      </c>
      <c r="D26" s="21" t="s">
        <v>88</v>
      </c>
      <c r="E26" s="23">
        <v>30.1</v>
      </c>
      <c r="F26" s="23" t="s">
        <v>89</v>
      </c>
      <c r="G26" s="36" t="s">
        <v>50</v>
      </c>
      <c r="H26" s="23">
        <v>30.1</v>
      </c>
      <c r="I26" s="25">
        <v>1</v>
      </c>
      <c r="J26" s="86">
        <v>1</v>
      </c>
      <c r="K26" s="84"/>
    </row>
    <row r="27" ht="54.75" customHeight="1" spans="1:11">
      <c r="A27" s="42"/>
      <c r="B27" s="20" t="s">
        <v>16</v>
      </c>
      <c r="C27" s="27" t="s">
        <v>90</v>
      </c>
      <c r="D27" s="26" t="s">
        <v>91</v>
      </c>
      <c r="E27" s="23">
        <v>54.396</v>
      </c>
      <c r="F27" s="23" t="s">
        <v>92</v>
      </c>
      <c r="G27" s="28" t="s">
        <v>93</v>
      </c>
      <c r="H27" s="23">
        <v>42.836</v>
      </c>
      <c r="I27" s="25">
        <v>1</v>
      </c>
      <c r="J27" s="86">
        <v>2</v>
      </c>
      <c r="K27" s="84"/>
    </row>
    <row r="28" ht="114.75" customHeight="1" spans="1:11">
      <c r="A28" s="42"/>
      <c r="B28" s="20" t="s">
        <v>16</v>
      </c>
      <c r="C28" s="27" t="s">
        <v>94</v>
      </c>
      <c r="D28" s="21" t="s">
        <v>95</v>
      </c>
      <c r="E28" s="23">
        <v>124.1</v>
      </c>
      <c r="F28" s="23" t="s">
        <v>96</v>
      </c>
      <c r="G28" s="28" t="s">
        <v>97</v>
      </c>
      <c r="H28" s="23">
        <v>124</v>
      </c>
      <c r="I28" s="25">
        <v>1</v>
      </c>
      <c r="J28" s="86">
        <v>2</v>
      </c>
      <c r="K28" s="84"/>
    </row>
    <row r="29" ht="40.5" customHeight="1" spans="1:11">
      <c r="A29" s="42"/>
      <c r="B29" s="20" t="s">
        <v>16</v>
      </c>
      <c r="C29" s="36" t="s">
        <v>98</v>
      </c>
      <c r="D29" s="43" t="s">
        <v>99</v>
      </c>
      <c r="E29" s="23">
        <v>199</v>
      </c>
      <c r="F29" s="23"/>
      <c r="G29" s="28"/>
      <c r="H29" s="23"/>
      <c r="I29" s="25"/>
      <c r="J29" s="86">
        <v>2</v>
      </c>
      <c r="K29" s="84"/>
    </row>
    <row r="30" ht="48" customHeight="1" spans="1:11">
      <c r="A30" s="44"/>
      <c r="B30" s="20" t="s">
        <v>16</v>
      </c>
      <c r="C30" s="40" t="s">
        <v>100</v>
      </c>
      <c r="D30" s="45" t="s">
        <v>101</v>
      </c>
      <c r="E30" s="23">
        <v>94.943</v>
      </c>
      <c r="F30" s="23"/>
      <c r="G30" s="28"/>
      <c r="H30" s="23"/>
      <c r="I30" s="25">
        <v>1</v>
      </c>
      <c r="J30" s="86">
        <v>2</v>
      </c>
      <c r="K30" s="84"/>
    </row>
    <row r="31" ht="66.95" customHeight="1" spans="1:11">
      <c r="A31" s="44"/>
      <c r="B31" s="20" t="s">
        <v>16</v>
      </c>
      <c r="C31" s="36" t="s">
        <v>102</v>
      </c>
      <c r="D31" s="46" t="s">
        <v>103</v>
      </c>
      <c r="E31" s="23">
        <v>132.027</v>
      </c>
      <c r="F31" s="23"/>
      <c r="G31" s="47"/>
      <c r="H31" s="23"/>
      <c r="I31" s="25">
        <v>1</v>
      </c>
      <c r="J31" s="86">
        <v>2</v>
      </c>
      <c r="K31" s="84"/>
    </row>
    <row r="32" ht="114.75" customHeight="1" spans="1:11">
      <c r="A32" s="44"/>
      <c r="B32" s="20" t="s">
        <v>16</v>
      </c>
      <c r="C32" s="36" t="s">
        <v>104</v>
      </c>
      <c r="D32" s="45" t="s">
        <v>105</v>
      </c>
      <c r="E32" s="23">
        <v>2833.6</v>
      </c>
      <c r="F32" s="23"/>
      <c r="G32" s="47"/>
      <c r="H32" s="23"/>
      <c r="I32" s="23"/>
      <c r="J32" s="86">
        <v>2</v>
      </c>
      <c r="K32" s="84"/>
    </row>
    <row r="33" ht="42" customHeight="1" spans="1:11">
      <c r="A33" s="44"/>
      <c r="B33" s="20" t="s">
        <v>16</v>
      </c>
      <c r="C33" s="36" t="s">
        <v>106</v>
      </c>
      <c r="D33" s="48" t="s">
        <v>107</v>
      </c>
      <c r="E33" s="49" t="s">
        <v>108</v>
      </c>
      <c r="F33" s="23"/>
      <c r="G33" s="47"/>
      <c r="H33" s="23"/>
      <c r="I33" s="25">
        <v>1</v>
      </c>
      <c r="J33" s="86">
        <v>2</v>
      </c>
      <c r="K33" s="84"/>
    </row>
    <row r="34" ht="102" customHeight="1" spans="1:11">
      <c r="A34" s="44"/>
      <c r="B34" s="20" t="s">
        <v>16</v>
      </c>
      <c r="C34" s="36" t="s">
        <v>109</v>
      </c>
      <c r="D34" s="46" t="s">
        <v>110</v>
      </c>
      <c r="E34" s="50">
        <v>128.924</v>
      </c>
      <c r="F34" s="23"/>
      <c r="G34" s="47"/>
      <c r="H34" s="23"/>
      <c r="I34" s="25">
        <v>1</v>
      </c>
      <c r="J34" s="86">
        <v>2</v>
      </c>
      <c r="K34" s="84"/>
    </row>
    <row r="35" ht="75" customHeight="1" spans="1:11">
      <c r="A35" s="44"/>
      <c r="B35" s="20" t="s">
        <v>16</v>
      </c>
      <c r="C35" s="36" t="s">
        <v>111</v>
      </c>
      <c r="D35" s="45" t="s">
        <v>112</v>
      </c>
      <c r="E35" s="23">
        <v>44</v>
      </c>
      <c r="F35" s="23"/>
      <c r="G35" s="47"/>
      <c r="H35" s="23"/>
      <c r="I35" s="25">
        <v>1</v>
      </c>
      <c r="J35" s="86">
        <v>2</v>
      </c>
      <c r="K35" s="84"/>
    </row>
    <row r="36" ht="81.75" customHeight="1" spans="1:11">
      <c r="A36" s="44"/>
      <c r="B36" s="20" t="s">
        <v>16</v>
      </c>
      <c r="C36" s="36" t="s">
        <v>113</v>
      </c>
      <c r="D36" s="51" t="s">
        <v>114</v>
      </c>
      <c r="E36" s="23">
        <v>125</v>
      </c>
      <c r="F36" s="23"/>
      <c r="G36" s="47"/>
      <c r="H36" s="23"/>
      <c r="I36" s="23"/>
      <c r="J36" s="86">
        <v>2</v>
      </c>
      <c r="K36" s="84"/>
    </row>
    <row r="37" ht="92.25" customHeight="1" spans="1:11">
      <c r="A37" s="44"/>
      <c r="B37" s="20" t="s">
        <v>16</v>
      </c>
      <c r="C37" s="36" t="s">
        <v>115</v>
      </c>
      <c r="D37" s="52" t="s">
        <v>22</v>
      </c>
      <c r="E37" s="23">
        <v>979.3</v>
      </c>
      <c r="F37" s="23"/>
      <c r="G37" s="47"/>
      <c r="H37" s="23"/>
      <c r="I37" s="25">
        <v>1</v>
      </c>
      <c r="J37" s="86">
        <v>2</v>
      </c>
      <c r="K37" s="84"/>
    </row>
    <row r="38" ht="135" spans="1:11">
      <c r="A38" s="44"/>
      <c r="B38" s="20" t="s">
        <v>16</v>
      </c>
      <c r="C38" s="36" t="s">
        <v>116</v>
      </c>
      <c r="D38" s="52" t="s">
        <v>117</v>
      </c>
      <c r="E38" s="23">
        <v>1278.72</v>
      </c>
      <c r="F38" s="23"/>
      <c r="G38" s="47"/>
      <c r="H38" s="23"/>
      <c r="I38" s="25" t="s">
        <v>118</v>
      </c>
      <c r="J38" s="86">
        <v>2</v>
      </c>
      <c r="K38" s="84"/>
    </row>
    <row r="39" ht="135" spans="1:11">
      <c r="A39" s="44"/>
      <c r="B39" s="20" t="s">
        <v>16</v>
      </c>
      <c r="C39" s="36" t="s">
        <v>119</v>
      </c>
      <c r="D39" s="46" t="s">
        <v>120</v>
      </c>
      <c r="E39" s="23">
        <v>1557.2</v>
      </c>
      <c r="F39" s="23"/>
      <c r="G39" s="47"/>
      <c r="H39" s="23"/>
      <c r="I39" s="25" t="s">
        <v>121</v>
      </c>
      <c r="J39" s="86">
        <v>2</v>
      </c>
      <c r="K39" s="84"/>
    </row>
    <row r="40" ht="165" spans="1:11">
      <c r="A40" s="44"/>
      <c r="B40" s="20" t="s">
        <v>16</v>
      </c>
      <c r="C40" s="40" t="s">
        <v>122</v>
      </c>
      <c r="D40" s="45" t="s">
        <v>101</v>
      </c>
      <c r="E40" s="23">
        <v>94.943</v>
      </c>
      <c r="F40" s="23"/>
      <c r="G40" s="47"/>
      <c r="H40" s="23"/>
      <c r="I40" s="25">
        <v>1</v>
      </c>
      <c r="J40" s="86">
        <v>2</v>
      </c>
      <c r="K40" s="84"/>
    </row>
    <row r="41" ht="180" spans="1:11">
      <c r="A41" s="44"/>
      <c r="B41" s="20" t="s">
        <v>16</v>
      </c>
      <c r="C41" s="36" t="s">
        <v>123</v>
      </c>
      <c r="D41" s="45" t="s">
        <v>124</v>
      </c>
      <c r="E41" s="23">
        <v>94.915</v>
      </c>
      <c r="F41" s="23"/>
      <c r="G41" s="47"/>
      <c r="H41" s="23"/>
      <c r="I41" s="25">
        <v>1</v>
      </c>
      <c r="J41" s="86">
        <v>2</v>
      </c>
      <c r="K41" s="84"/>
    </row>
    <row r="42" ht="114.75" spans="1:11">
      <c r="A42" s="44"/>
      <c r="B42" s="53" t="s">
        <v>125</v>
      </c>
      <c r="C42" s="54" t="s">
        <v>126</v>
      </c>
      <c r="D42" s="55" t="s">
        <v>127</v>
      </c>
      <c r="E42" s="44" t="s">
        <v>128</v>
      </c>
      <c r="F42" s="42" t="s">
        <v>129</v>
      </c>
      <c r="G42" s="56" t="s">
        <v>130</v>
      </c>
      <c r="H42" s="44" t="s">
        <v>128</v>
      </c>
      <c r="I42" s="44" t="s">
        <v>131</v>
      </c>
      <c r="J42" s="44" t="s">
        <v>132</v>
      </c>
      <c r="K42" s="84"/>
    </row>
    <row r="43" ht="39" customHeight="1" spans="1:11">
      <c r="A43" s="44"/>
      <c r="B43" s="57" t="s">
        <v>125</v>
      </c>
      <c r="C43" s="54" t="s">
        <v>133</v>
      </c>
      <c r="D43" s="58" t="s">
        <v>134</v>
      </c>
      <c r="E43" s="59">
        <v>28.58</v>
      </c>
      <c r="F43" s="60" t="s">
        <v>135</v>
      </c>
      <c r="G43" s="61" t="s">
        <v>136</v>
      </c>
      <c r="H43" s="62">
        <v>17.856</v>
      </c>
      <c r="I43" s="44">
        <v>40</v>
      </c>
      <c r="J43" s="44" t="s">
        <v>132</v>
      </c>
      <c r="K43" s="84"/>
    </row>
    <row r="44" ht="105" customHeight="1" spans="1:11">
      <c r="A44" s="44"/>
      <c r="B44" s="53" t="s">
        <v>125</v>
      </c>
      <c r="C44" s="63" t="s">
        <v>137</v>
      </c>
      <c r="D44" s="64" t="s">
        <v>138</v>
      </c>
      <c r="E44" s="44" t="s">
        <v>139</v>
      </c>
      <c r="F44" s="42" t="s">
        <v>140</v>
      </c>
      <c r="G44" s="64" t="s">
        <v>141</v>
      </c>
      <c r="H44" s="44" t="s">
        <v>139</v>
      </c>
      <c r="I44" s="49">
        <v>1</v>
      </c>
      <c r="J44" s="44" t="s">
        <v>142</v>
      </c>
      <c r="K44" s="84"/>
    </row>
    <row r="45" ht="98.25" customHeight="1" spans="1:11">
      <c r="A45" s="44"/>
      <c r="B45" s="65" t="s">
        <v>125</v>
      </c>
      <c r="C45" s="63" t="s">
        <v>143</v>
      </c>
      <c r="D45" s="64" t="s">
        <v>138</v>
      </c>
      <c r="E45" s="66" t="s">
        <v>139</v>
      </c>
      <c r="F45" s="67" t="s">
        <v>144</v>
      </c>
      <c r="G45" s="43" t="s">
        <v>145</v>
      </c>
      <c r="H45" s="44" t="s">
        <v>139</v>
      </c>
      <c r="I45" s="44" t="s">
        <v>142</v>
      </c>
      <c r="J45" s="44" t="s">
        <v>142</v>
      </c>
      <c r="K45" s="84"/>
    </row>
    <row r="46" ht="96.75" customHeight="1" spans="1:11">
      <c r="A46" s="44"/>
      <c r="B46" s="53" t="s">
        <v>125</v>
      </c>
      <c r="C46" s="63" t="s">
        <v>146</v>
      </c>
      <c r="D46" s="68" t="s">
        <v>147</v>
      </c>
      <c r="E46" s="44" t="s">
        <v>148</v>
      </c>
      <c r="F46" s="42" t="s">
        <v>149</v>
      </c>
      <c r="G46" s="64" t="s">
        <v>150</v>
      </c>
      <c r="H46" s="44" t="s">
        <v>148</v>
      </c>
      <c r="I46" s="44" t="s">
        <v>142</v>
      </c>
      <c r="J46" s="44" t="s">
        <v>142</v>
      </c>
      <c r="K46" s="84"/>
    </row>
    <row r="47" ht="77.25" customHeight="1" spans="1:11">
      <c r="A47" s="44"/>
      <c r="B47" s="53" t="s">
        <v>125</v>
      </c>
      <c r="C47" s="63" t="s">
        <v>151</v>
      </c>
      <c r="D47" s="53" t="s">
        <v>147</v>
      </c>
      <c r="E47" s="44" t="s">
        <v>152</v>
      </c>
      <c r="F47" s="42" t="s">
        <v>153</v>
      </c>
      <c r="G47" s="64" t="s">
        <v>154</v>
      </c>
      <c r="H47" s="44" t="s">
        <v>152</v>
      </c>
      <c r="I47" s="44" t="s">
        <v>142</v>
      </c>
      <c r="J47" s="44" t="s">
        <v>142</v>
      </c>
      <c r="K47" s="84"/>
    </row>
    <row r="48" ht="56.25" customHeight="1" spans="1:11">
      <c r="A48" s="44"/>
      <c r="B48" s="53" t="s">
        <v>125</v>
      </c>
      <c r="C48" s="63" t="s">
        <v>155</v>
      </c>
      <c r="D48" s="53" t="s">
        <v>147</v>
      </c>
      <c r="E48" s="44" t="s">
        <v>156</v>
      </c>
      <c r="F48" s="42" t="s">
        <v>157</v>
      </c>
      <c r="G48" s="43" t="s">
        <v>158</v>
      </c>
      <c r="H48" s="44" t="s">
        <v>156</v>
      </c>
      <c r="I48" s="44" t="s">
        <v>142</v>
      </c>
      <c r="J48" s="44" t="s">
        <v>142</v>
      </c>
      <c r="K48" s="84"/>
    </row>
    <row r="49" ht="70.5" customHeight="1" spans="1:11">
      <c r="A49" s="44"/>
      <c r="B49" s="57" t="s">
        <v>125</v>
      </c>
      <c r="C49" s="63" t="s">
        <v>159</v>
      </c>
      <c r="D49" s="64" t="s">
        <v>138</v>
      </c>
      <c r="E49" s="44" t="s">
        <v>139</v>
      </c>
      <c r="F49" s="42" t="s">
        <v>160</v>
      </c>
      <c r="G49" s="55" t="s">
        <v>161</v>
      </c>
      <c r="H49" s="44" t="s">
        <v>139</v>
      </c>
      <c r="I49" s="44" t="s">
        <v>142</v>
      </c>
      <c r="J49" s="44" t="s">
        <v>142</v>
      </c>
      <c r="K49" s="84"/>
    </row>
    <row r="50" ht="88.5" customHeight="1" spans="1:11">
      <c r="A50" s="44"/>
      <c r="B50" s="53" t="s">
        <v>125</v>
      </c>
      <c r="C50" s="63" t="s">
        <v>162</v>
      </c>
      <c r="D50" s="68" t="s">
        <v>147</v>
      </c>
      <c r="E50" s="44" t="s">
        <v>163</v>
      </c>
      <c r="F50" s="42" t="s">
        <v>164</v>
      </c>
      <c r="G50" s="69" t="s">
        <v>165</v>
      </c>
      <c r="H50" s="44" t="s">
        <v>163</v>
      </c>
      <c r="I50" s="44" t="s">
        <v>142</v>
      </c>
      <c r="J50" s="44" t="s">
        <v>142</v>
      </c>
      <c r="K50" s="84"/>
    </row>
    <row r="51" ht="114.75" spans="1:11">
      <c r="A51" s="44"/>
      <c r="B51" s="53" t="s">
        <v>125</v>
      </c>
      <c r="C51" s="63" t="s">
        <v>166</v>
      </c>
      <c r="D51" s="64" t="s">
        <v>138</v>
      </c>
      <c r="E51" s="44" t="s">
        <v>167</v>
      </c>
      <c r="F51" s="42" t="s">
        <v>168</v>
      </c>
      <c r="G51" s="64" t="s">
        <v>169</v>
      </c>
      <c r="H51" s="44" t="s">
        <v>167</v>
      </c>
      <c r="I51" s="44" t="s">
        <v>142</v>
      </c>
      <c r="J51" s="44" t="s">
        <v>142</v>
      </c>
      <c r="K51" s="84"/>
    </row>
    <row r="52" ht="114.75" spans="1:11">
      <c r="A52" s="44"/>
      <c r="B52" s="53" t="s">
        <v>125</v>
      </c>
      <c r="C52" s="63" t="s">
        <v>170</v>
      </c>
      <c r="D52" s="68" t="s">
        <v>147</v>
      </c>
      <c r="E52" s="44" t="s">
        <v>167</v>
      </c>
      <c r="F52" s="42" t="s">
        <v>171</v>
      </c>
      <c r="G52" s="64" t="s">
        <v>169</v>
      </c>
      <c r="H52" s="44" t="s">
        <v>167</v>
      </c>
      <c r="I52" s="44" t="s">
        <v>142</v>
      </c>
      <c r="J52" s="44" t="s">
        <v>142</v>
      </c>
      <c r="K52" s="84"/>
    </row>
    <row r="53" ht="114.75" spans="1:11">
      <c r="A53" s="44"/>
      <c r="B53" s="53" t="s">
        <v>125</v>
      </c>
      <c r="C53" s="63" t="s">
        <v>172</v>
      </c>
      <c r="D53" s="53" t="s">
        <v>147</v>
      </c>
      <c r="E53" s="44" t="s">
        <v>139</v>
      </c>
      <c r="F53" s="42" t="s">
        <v>173</v>
      </c>
      <c r="G53" s="68" t="s">
        <v>154</v>
      </c>
      <c r="H53" s="44" t="s">
        <v>139</v>
      </c>
      <c r="I53" s="44" t="s">
        <v>142</v>
      </c>
      <c r="J53" s="44" t="s">
        <v>142</v>
      </c>
      <c r="K53" s="84"/>
    </row>
    <row r="54" ht="114.75" spans="1:11">
      <c r="A54" s="44"/>
      <c r="B54" s="53" t="s">
        <v>125</v>
      </c>
      <c r="C54" s="63" t="s">
        <v>174</v>
      </c>
      <c r="D54" s="53" t="s">
        <v>147</v>
      </c>
      <c r="E54" s="44" t="s">
        <v>139</v>
      </c>
      <c r="F54" s="42" t="s">
        <v>175</v>
      </c>
      <c r="G54" s="53" t="s">
        <v>154</v>
      </c>
      <c r="H54" s="44" t="s">
        <v>139</v>
      </c>
      <c r="I54" s="44" t="s">
        <v>142</v>
      </c>
      <c r="J54" s="44" t="s">
        <v>142</v>
      </c>
      <c r="K54" s="84"/>
    </row>
    <row r="55" ht="114.75" spans="1:11">
      <c r="A55" s="44"/>
      <c r="B55" s="53" t="s">
        <v>125</v>
      </c>
      <c r="C55" s="70" t="s">
        <v>176</v>
      </c>
      <c r="D55" s="53" t="s">
        <v>147</v>
      </c>
      <c r="E55" s="44" t="s">
        <v>152</v>
      </c>
      <c r="F55" s="42" t="s">
        <v>177</v>
      </c>
      <c r="G55" s="53" t="s">
        <v>154</v>
      </c>
      <c r="H55" s="44" t="s">
        <v>152</v>
      </c>
      <c r="I55" s="44" t="s">
        <v>142</v>
      </c>
      <c r="J55" s="44" t="s">
        <v>142</v>
      </c>
      <c r="K55" s="84"/>
    </row>
    <row r="56" ht="267.75" spans="1:11">
      <c r="A56" s="71"/>
      <c r="B56" s="64" t="s">
        <v>178</v>
      </c>
      <c r="C56" s="72" t="s">
        <v>179</v>
      </c>
      <c r="D56" s="73" t="s">
        <v>180</v>
      </c>
      <c r="E56" s="74">
        <v>244.97</v>
      </c>
      <c r="F56" s="75" t="s">
        <v>181</v>
      </c>
      <c r="G56" s="75" t="s">
        <v>182</v>
      </c>
      <c r="H56" s="76">
        <v>222.73237</v>
      </c>
      <c r="I56" s="74">
        <v>332</v>
      </c>
      <c r="J56" s="88">
        <v>2</v>
      </c>
      <c r="K56" s="84"/>
    </row>
    <row r="57" ht="123.95" customHeight="1" spans="1:11">
      <c r="A57" s="71"/>
      <c r="B57" s="64" t="s">
        <v>178</v>
      </c>
      <c r="C57" s="72" t="s">
        <v>183</v>
      </c>
      <c r="D57" s="73" t="s">
        <v>184</v>
      </c>
      <c r="E57" s="74">
        <v>49.84937</v>
      </c>
      <c r="F57" s="75" t="s">
        <v>185</v>
      </c>
      <c r="G57" s="73" t="s">
        <v>186</v>
      </c>
      <c r="H57" s="76">
        <v>49.84937</v>
      </c>
      <c r="I57" s="74"/>
      <c r="J57" s="88">
        <v>1</v>
      </c>
      <c r="K57" s="84"/>
    </row>
    <row r="58" ht="204.75" spans="1:11">
      <c r="A58" s="71"/>
      <c r="B58" s="64" t="s">
        <v>178</v>
      </c>
      <c r="C58" s="72" t="s">
        <v>187</v>
      </c>
      <c r="D58" s="73" t="s">
        <v>188</v>
      </c>
      <c r="E58" s="74">
        <v>46.63579</v>
      </c>
      <c r="F58" s="75" t="s">
        <v>189</v>
      </c>
      <c r="G58" s="73" t="s">
        <v>186</v>
      </c>
      <c r="H58" s="76">
        <v>46.63579</v>
      </c>
      <c r="I58" s="74"/>
      <c r="J58" s="88">
        <v>1</v>
      </c>
      <c r="K58" s="84"/>
    </row>
    <row r="59" ht="204.75" spans="1:11">
      <c r="A59" s="71"/>
      <c r="B59" s="64" t="s">
        <v>178</v>
      </c>
      <c r="C59" s="72" t="s">
        <v>190</v>
      </c>
      <c r="D59" s="73" t="s">
        <v>191</v>
      </c>
      <c r="E59" s="74">
        <v>46.46</v>
      </c>
      <c r="F59" s="75" t="s">
        <v>192</v>
      </c>
      <c r="G59" s="77" t="s">
        <v>193</v>
      </c>
      <c r="H59" s="76">
        <v>37.59725</v>
      </c>
      <c r="I59" s="74"/>
      <c r="J59" s="88">
        <v>1</v>
      </c>
      <c r="K59" s="84"/>
    </row>
    <row r="60" ht="252" spans="1:11">
      <c r="A60" s="71"/>
      <c r="B60" s="64" t="s">
        <v>178</v>
      </c>
      <c r="C60" s="72" t="s">
        <v>194</v>
      </c>
      <c r="D60" s="73" t="s">
        <v>195</v>
      </c>
      <c r="E60" s="78">
        <v>1149.54</v>
      </c>
      <c r="F60" s="75" t="s">
        <v>196</v>
      </c>
      <c r="G60" s="73" t="s">
        <v>197</v>
      </c>
      <c r="H60" s="76">
        <v>1060.70685</v>
      </c>
      <c r="I60" s="74"/>
      <c r="J60" s="88">
        <v>2</v>
      </c>
      <c r="K60" s="84"/>
    </row>
    <row r="61" ht="378" spans="1:11">
      <c r="A61" s="71"/>
      <c r="B61" s="64" t="s">
        <v>178</v>
      </c>
      <c r="C61" s="72" t="s">
        <v>198</v>
      </c>
      <c r="D61" s="73" t="s">
        <v>199</v>
      </c>
      <c r="E61" s="74">
        <v>2098</v>
      </c>
      <c r="F61" s="75" t="s">
        <v>200</v>
      </c>
      <c r="G61" s="73" t="s">
        <v>201</v>
      </c>
      <c r="H61" s="76">
        <v>2067.99912</v>
      </c>
      <c r="I61" s="89">
        <v>3534</v>
      </c>
      <c r="J61" s="88">
        <v>2</v>
      </c>
      <c r="K61" s="84"/>
    </row>
    <row r="62" ht="330.75" spans="1:11">
      <c r="A62" s="71"/>
      <c r="B62" s="64" t="s">
        <v>178</v>
      </c>
      <c r="C62" s="72" t="s">
        <v>198</v>
      </c>
      <c r="D62" s="73" t="s">
        <v>202</v>
      </c>
      <c r="E62" s="74">
        <v>1984</v>
      </c>
      <c r="F62" s="75" t="s">
        <v>203</v>
      </c>
      <c r="G62" s="73" t="s">
        <v>204</v>
      </c>
      <c r="H62" s="76">
        <v>1920</v>
      </c>
      <c r="I62" s="89">
        <v>11684</v>
      </c>
      <c r="J62" s="88">
        <v>2</v>
      </c>
      <c r="K62" s="84"/>
    </row>
    <row r="63" ht="157.5" spans="1:11">
      <c r="A63" s="71"/>
      <c r="B63" s="64" t="s">
        <v>178</v>
      </c>
      <c r="C63" s="72" t="s">
        <v>205</v>
      </c>
      <c r="D63" s="73" t="s">
        <v>206</v>
      </c>
      <c r="E63" s="74">
        <v>45.25166</v>
      </c>
      <c r="F63" s="75" t="s">
        <v>207</v>
      </c>
      <c r="G63" s="73" t="s">
        <v>208</v>
      </c>
      <c r="H63" s="76">
        <v>45.25166</v>
      </c>
      <c r="I63" s="90"/>
      <c r="J63" s="88">
        <v>1</v>
      </c>
      <c r="K63" s="84"/>
    </row>
    <row r="64" ht="110.25" spans="1:11">
      <c r="A64" s="71"/>
      <c r="B64" s="64" t="s">
        <v>178</v>
      </c>
      <c r="C64" s="72" t="s">
        <v>209</v>
      </c>
      <c r="D64" s="73" t="s">
        <v>210</v>
      </c>
      <c r="E64" s="74">
        <v>968.264</v>
      </c>
      <c r="F64" s="75" t="s">
        <v>211</v>
      </c>
      <c r="G64" s="73" t="s">
        <v>212</v>
      </c>
      <c r="H64" s="76">
        <v>954</v>
      </c>
      <c r="I64" s="90"/>
      <c r="J64" s="88">
        <v>2</v>
      </c>
      <c r="K64" s="84"/>
    </row>
    <row r="65" ht="267.75" spans="1:11">
      <c r="A65" s="71"/>
      <c r="B65" s="64" t="s">
        <v>178</v>
      </c>
      <c r="C65" s="72" t="s">
        <v>213</v>
      </c>
      <c r="D65" s="73" t="s">
        <v>214</v>
      </c>
      <c r="E65" s="74">
        <v>49.6</v>
      </c>
      <c r="F65" s="75" t="s">
        <v>215</v>
      </c>
      <c r="G65" s="77" t="s">
        <v>193</v>
      </c>
      <c r="H65" s="76">
        <v>41.333</v>
      </c>
      <c r="I65" s="78"/>
      <c r="J65" s="88">
        <v>1</v>
      </c>
      <c r="K65" s="84"/>
    </row>
    <row r="66" ht="299.25" spans="1:11">
      <c r="A66" s="71"/>
      <c r="B66" s="64" t="s">
        <v>178</v>
      </c>
      <c r="C66" s="72" t="s">
        <v>216</v>
      </c>
      <c r="D66" s="73" t="s">
        <v>217</v>
      </c>
      <c r="E66" s="74">
        <v>95.67836</v>
      </c>
      <c r="F66" s="75" t="s">
        <v>218</v>
      </c>
      <c r="G66" s="77" t="s">
        <v>219</v>
      </c>
      <c r="H66" s="76">
        <v>95.67836</v>
      </c>
      <c r="I66" s="90"/>
      <c r="J66" s="88">
        <v>2</v>
      </c>
      <c r="K66" s="84"/>
    </row>
    <row r="67" ht="283.5" spans="1:11">
      <c r="A67" s="71"/>
      <c r="B67" s="64" t="s">
        <v>178</v>
      </c>
      <c r="C67" s="72" t="s">
        <v>220</v>
      </c>
      <c r="D67" s="73" t="s">
        <v>221</v>
      </c>
      <c r="E67" s="74">
        <v>44.29328</v>
      </c>
      <c r="F67" s="75" t="s">
        <v>222</v>
      </c>
      <c r="G67" s="77" t="s">
        <v>223</v>
      </c>
      <c r="H67" s="76">
        <f>E67</f>
        <v>44.29328</v>
      </c>
      <c r="I67" s="90"/>
      <c r="J67" s="88">
        <v>1</v>
      </c>
      <c r="K67" s="84"/>
    </row>
    <row r="68" ht="204.75" spans="1:11">
      <c r="A68" s="71"/>
      <c r="B68" s="64" t="s">
        <v>178</v>
      </c>
      <c r="C68" s="72" t="s">
        <v>224</v>
      </c>
      <c r="D68" s="73" t="s">
        <v>225</v>
      </c>
      <c r="E68" s="74">
        <v>1589.366</v>
      </c>
      <c r="F68" s="75" t="s">
        <v>226</v>
      </c>
      <c r="G68" s="77" t="s">
        <v>197</v>
      </c>
      <c r="H68" s="76">
        <v>1463.62</v>
      </c>
      <c r="I68" s="90"/>
      <c r="J68" s="88">
        <v>2</v>
      </c>
      <c r="K68" s="84"/>
    </row>
    <row r="69" ht="267.75" spans="1:13">
      <c r="A69" s="71"/>
      <c r="B69" s="64" t="s">
        <v>178</v>
      </c>
      <c r="C69" s="72" t="s">
        <v>227</v>
      </c>
      <c r="D69" s="73" t="s">
        <v>228</v>
      </c>
      <c r="E69" s="74">
        <v>167.3</v>
      </c>
      <c r="F69" s="75" t="s">
        <v>229</v>
      </c>
      <c r="G69" s="75" t="s">
        <v>182</v>
      </c>
      <c r="H69" s="76">
        <v>164.8571</v>
      </c>
      <c r="I69" s="90"/>
      <c r="J69" s="88">
        <v>2</v>
      </c>
      <c r="K69" s="84"/>
      <c r="M69" s="105"/>
    </row>
    <row r="70" ht="267.75" spans="1:11">
      <c r="A70" s="71"/>
      <c r="B70" s="64" t="s">
        <v>178</v>
      </c>
      <c r="C70" s="72" t="s">
        <v>230</v>
      </c>
      <c r="D70" s="73" t="s">
        <v>231</v>
      </c>
      <c r="E70" s="74">
        <v>62.74</v>
      </c>
      <c r="F70" s="75" t="s">
        <v>232</v>
      </c>
      <c r="G70" s="75" t="s">
        <v>182</v>
      </c>
      <c r="H70" s="76">
        <v>58.0737</v>
      </c>
      <c r="I70" s="90"/>
      <c r="J70" s="88">
        <v>2</v>
      </c>
      <c r="K70" s="84"/>
    </row>
    <row r="71" ht="299.25" spans="1:11">
      <c r="A71" s="71"/>
      <c r="B71" s="64" t="s">
        <v>178</v>
      </c>
      <c r="C71" s="72" t="s">
        <v>233</v>
      </c>
      <c r="D71" s="73" t="s">
        <v>217</v>
      </c>
      <c r="E71" s="74">
        <v>195.65421</v>
      </c>
      <c r="F71" s="75" t="s">
        <v>234</v>
      </c>
      <c r="G71" s="77" t="s">
        <v>219</v>
      </c>
      <c r="H71" s="76">
        <v>195.65421</v>
      </c>
      <c r="I71" s="90"/>
      <c r="J71" s="88">
        <v>2</v>
      </c>
      <c r="K71" s="84"/>
    </row>
    <row r="72" ht="252" spans="1:11">
      <c r="A72" s="71"/>
      <c r="B72" s="64" t="s">
        <v>178</v>
      </c>
      <c r="C72" s="72" t="str">
        <f>HYPERLINK("https://my.zakupki.prom.ua/remote/dispatcher/state_purchase_view/28792468","UA-2021-08-05-011898-a")</f>
        <v>UA-2021-08-05-011898-a</v>
      </c>
      <c r="D72" s="73" t="s">
        <v>235</v>
      </c>
      <c r="E72" s="74">
        <v>146.2</v>
      </c>
      <c r="F72" s="75" t="s">
        <v>236</v>
      </c>
      <c r="G72" s="77" t="s">
        <v>219</v>
      </c>
      <c r="H72" s="91">
        <v>134</v>
      </c>
      <c r="I72" s="90">
        <v>216</v>
      </c>
      <c r="J72" s="88">
        <v>2</v>
      </c>
      <c r="K72" s="106"/>
    </row>
    <row r="73" ht="204.75" spans="1:11">
      <c r="A73" s="71"/>
      <c r="B73" s="64" t="s">
        <v>178</v>
      </c>
      <c r="C73" s="64" t="str">
        <f>HYPERLINK("https://my.zakupki.prom.ua/remote/dispatcher/state_purchase_view/28461419","UA-2021-07-23-001358-b")</f>
        <v>UA-2021-07-23-001358-b</v>
      </c>
      <c r="D73" s="73" t="s">
        <v>237</v>
      </c>
      <c r="E73" s="74">
        <v>515</v>
      </c>
      <c r="F73" s="75" t="s">
        <v>238</v>
      </c>
      <c r="G73" s="77" t="s">
        <v>239</v>
      </c>
      <c r="H73" s="76">
        <v>503.85</v>
      </c>
      <c r="I73" s="74"/>
      <c r="J73" s="88">
        <v>2</v>
      </c>
      <c r="K73" s="84"/>
    </row>
    <row r="74" ht="204.75" spans="1:11">
      <c r="A74" s="71"/>
      <c r="B74" s="64" t="s">
        <v>178</v>
      </c>
      <c r="C74" s="64" t="s">
        <v>240</v>
      </c>
      <c r="D74" s="73" t="s">
        <v>241</v>
      </c>
      <c r="E74" s="74">
        <v>503</v>
      </c>
      <c r="F74" s="75" t="s">
        <v>242</v>
      </c>
      <c r="G74" s="77" t="s">
        <v>243</v>
      </c>
      <c r="H74" s="76">
        <v>497.902</v>
      </c>
      <c r="I74" s="74"/>
      <c r="J74" s="88">
        <v>2</v>
      </c>
      <c r="K74" s="84"/>
    </row>
    <row r="75" ht="255" spans="1:11">
      <c r="A75" s="92"/>
      <c r="B75" s="93" t="s">
        <v>244</v>
      </c>
      <c r="C75" s="93" t="s">
        <v>245</v>
      </c>
      <c r="D75" s="94" t="s">
        <v>246</v>
      </c>
      <c r="E75" s="95">
        <v>33.75</v>
      </c>
      <c r="F75" s="93" t="s">
        <v>247</v>
      </c>
      <c r="G75" s="93" t="s">
        <v>248</v>
      </c>
      <c r="H75" s="95">
        <f t="shared" ref="H75:H78" si="0">E75</f>
        <v>33.75</v>
      </c>
      <c r="I75" s="92">
        <v>1</v>
      </c>
      <c r="J75" s="92">
        <v>1</v>
      </c>
      <c r="K75" s="107"/>
    </row>
    <row r="76" ht="210" spans="1:11">
      <c r="A76" s="92"/>
      <c r="B76" s="93" t="s">
        <v>244</v>
      </c>
      <c r="C76" s="93" t="s">
        <v>249</v>
      </c>
      <c r="D76" s="94" t="s">
        <v>250</v>
      </c>
      <c r="E76" s="95">
        <v>49.95</v>
      </c>
      <c r="F76" s="93" t="s">
        <v>251</v>
      </c>
      <c r="G76" s="93" t="s">
        <v>248</v>
      </c>
      <c r="H76" s="95">
        <f t="shared" si="0"/>
        <v>49.95</v>
      </c>
      <c r="I76" s="92">
        <v>1</v>
      </c>
      <c r="J76" s="92">
        <v>1</v>
      </c>
      <c r="K76" s="107"/>
    </row>
    <row r="77" ht="225" spans="1:11">
      <c r="A77" s="92"/>
      <c r="B77" s="93" t="s">
        <v>244</v>
      </c>
      <c r="C77" s="93" t="s">
        <v>252</v>
      </c>
      <c r="D77" s="94" t="s">
        <v>253</v>
      </c>
      <c r="E77" s="95">
        <v>49.95</v>
      </c>
      <c r="F77" s="93" t="s">
        <v>254</v>
      </c>
      <c r="G77" s="93" t="s">
        <v>248</v>
      </c>
      <c r="H77" s="95">
        <v>49.95</v>
      </c>
      <c r="I77" s="92">
        <v>1</v>
      </c>
      <c r="J77" s="92">
        <v>1</v>
      </c>
      <c r="K77" s="107"/>
    </row>
    <row r="78" ht="210" spans="1:11">
      <c r="A78" s="92"/>
      <c r="B78" s="93" t="s">
        <v>244</v>
      </c>
      <c r="C78" s="93" t="s">
        <v>255</v>
      </c>
      <c r="D78" s="94" t="s">
        <v>256</v>
      </c>
      <c r="E78" s="95">
        <v>32.4</v>
      </c>
      <c r="F78" s="93" t="s">
        <v>257</v>
      </c>
      <c r="G78" s="93" t="s">
        <v>248</v>
      </c>
      <c r="H78" s="95">
        <f t="shared" si="0"/>
        <v>32.4</v>
      </c>
      <c r="I78" s="92">
        <v>1</v>
      </c>
      <c r="J78" s="92">
        <v>1</v>
      </c>
      <c r="K78" s="107"/>
    </row>
    <row r="79" ht="210" spans="1:11">
      <c r="A79" s="92"/>
      <c r="B79" s="93" t="s">
        <v>244</v>
      </c>
      <c r="C79" s="93" t="s">
        <v>258</v>
      </c>
      <c r="D79" s="94" t="s">
        <v>259</v>
      </c>
      <c r="E79" s="95">
        <v>32.4</v>
      </c>
      <c r="F79" s="93" t="s">
        <v>260</v>
      </c>
      <c r="G79" s="93" t="s">
        <v>248</v>
      </c>
      <c r="H79" s="95">
        <v>32.4</v>
      </c>
      <c r="I79" s="92">
        <v>1</v>
      </c>
      <c r="J79" s="92">
        <v>1</v>
      </c>
      <c r="K79" s="107"/>
    </row>
    <row r="80" ht="225" spans="1:11">
      <c r="A80" s="92"/>
      <c r="B80" s="93" t="s">
        <v>244</v>
      </c>
      <c r="C80" s="93" t="s">
        <v>261</v>
      </c>
      <c r="D80" s="94" t="s">
        <v>262</v>
      </c>
      <c r="E80" s="95">
        <v>33.75</v>
      </c>
      <c r="F80" s="93" t="s">
        <v>263</v>
      </c>
      <c r="G80" s="93" t="s">
        <v>248</v>
      </c>
      <c r="H80" s="95">
        <f>E80</f>
        <v>33.75</v>
      </c>
      <c r="I80" s="92">
        <v>1</v>
      </c>
      <c r="J80" s="92">
        <v>1</v>
      </c>
      <c r="K80" s="107"/>
    </row>
    <row r="81" ht="210" spans="1:11">
      <c r="A81" s="92"/>
      <c r="B81" s="93" t="s">
        <v>244</v>
      </c>
      <c r="C81" s="93" t="s">
        <v>264</v>
      </c>
      <c r="D81" s="94" t="s">
        <v>265</v>
      </c>
      <c r="E81" s="95">
        <v>33.75</v>
      </c>
      <c r="F81" s="93" t="s">
        <v>266</v>
      </c>
      <c r="G81" s="93" t="s">
        <v>248</v>
      </c>
      <c r="H81" s="95">
        <v>33.75</v>
      </c>
      <c r="I81" s="92">
        <v>1</v>
      </c>
      <c r="J81" s="92">
        <v>1</v>
      </c>
      <c r="K81" s="107"/>
    </row>
    <row r="82" ht="165" spans="1:11">
      <c r="A82" s="92"/>
      <c r="B82" s="93" t="s">
        <v>244</v>
      </c>
      <c r="C82" s="93" t="s">
        <v>267</v>
      </c>
      <c r="D82" s="94" t="s">
        <v>268</v>
      </c>
      <c r="E82" s="95">
        <v>49.7556</v>
      </c>
      <c r="F82" s="93" t="s">
        <v>269</v>
      </c>
      <c r="G82" s="93" t="s">
        <v>270</v>
      </c>
      <c r="H82" s="95">
        <v>49.7556</v>
      </c>
      <c r="I82" s="92">
        <v>1</v>
      </c>
      <c r="J82" s="92">
        <v>1</v>
      </c>
      <c r="K82" s="84"/>
    </row>
    <row r="83" ht="165" spans="1:11">
      <c r="A83" s="92"/>
      <c r="B83" s="93" t="s">
        <v>244</v>
      </c>
      <c r="C83" s="93" t="s">
        <v>271</v>
      </c>
      <c r="D83" s="94" t="s">
        <v>272</v>
      </c>
      <c r="E83" s="95">
        <v>49.7556</v>
      </c>
      <c r="F83" s="93" t="s">
        <v>273</v>
      </c>
      <c r="G83" s="93" t="s">
        <v>270</v>
      </c>
      <c r="H83" s="95">
        <v>49.7556</v>
      </c>
      <c r="I83" s="92">
        <v>1</v>
      </c>
      <c r="J83" s="92">
        <v>1</v>
      </c>
      <c r="K83" s="84"/>
    </row>
    <row r="84" ht="225" spans="1:11">
      <c r="A84" s="92"/>
      <c r="B84" s="93" t="s">
        <v>244</v>
      </c>
      <c r="C84" s="93" t="s">
        <v>274</v>
      </c>
      <c r="D84" s="94" t="s">
        <v>275</v>
      </c>
      <c r="E84" s="95">
        <v>49.95</v>
      </c>
      <c r="F84" s="93" t="s">
        <v>276</v>
      </c>
      <c r="G84" s="93" t="s">
        <v>248</v>
      </c>
      <c r="H84" s="95">
        <v>49.95</v>
      </c>
      <c r="I84" s="92">
        <v>1</v>
      </c>
      <c r="J84" s="92">
        <v>1</v>
      </c>
      <c r="K84" s="84"/>
    </row>
    <row r="85" ht="285" spans="1:11">
      <c r="A85" s="92"/>
      <c r="B85" s="93" t="s">
        <v>244</v>
      </c>
      <c r="C85" s="93" t="s">
        <v>277</v>
      </c>
      <c r="D85" s="94" t="s">
        <v>278</v>
      </c>
      <c r="E85" s="95">
        <v>1490</v>
      </c>
      <c r="F85" s="93" t="s">
        <v>279</v>
      </c>
      <c r="G85" s="93" t="s">
        <v>280</v>
      </c>
      <c r="H85" s="95">
        <v>1481.04408</v>
      </c>
      <c r="I85" s="92">
        <v>1</v>
      </c>
      <c r="J85" s="92">
        <v>2</v>
      </c>
      <c r="K85" s="84"/>
    </row>
    <row r="86" ht="255" spans="1:11">
      <c r="A86" s="92"/>
      <c r="B86" s="93" t="s">
        <v>244</v>
      </c>
      <c r="C86" s="93" t="s">
        <v>281</v>
      </c>
      <c r="D86" s="94" t="s">
        <v>282</v>
      </c>
      <c r="E86" s="95">
        <v>40.6</v>
      </c>
      <c r="F86" s="93" t="s">
        <v>283</v>
      </c>
      <c r="G86" s="93" t="s">
        <v>284</v>
      </c>
      <c r="H86" s="93" t="s">
        <v>284</v>
      </c>
      <c r="I86" s="92">
        <v>1</v>
      </c>
      <c r="J86" s="92">
        <v>2</v>
      </c>
      <c r="K86" s="84"/>
    </row>
    <row r="87" ht="195" spans="1:11">
      <c r="A87" s="92"/>
      <c r="B87" s="93" t="s">
        <v>244</v>
      </c>
      <c r="C87" s="93" t="s">
        <v>285</v>
      </c>
      <c r="D87" s="94" t="s">
        <v>286</v>
      </c>
      <c r="E87" s="95">
        <v>390</v>
      </c>
      <c r="F87" s="93" t="s">
        <v>283</v>
      </c>
      <c r="G87" s="93" t="s">
        <v>284</v>
      </c>
      <c r="H87" s="93" t="s">
        <v>284</v>
      </c>
      <c r="I87" s="92">
        <v>1</v>
      </c>
      <c r="J87" s="92">
        <v>2</v>
      </c>
      <c r="K87" s="84"/>
    </row>
    <row r="88" ht="210" spans="1:11">
      <c r="A88" s="92"/>
      <c r="B88" s="93" t="s">
        <v>244</v>
      </c>
      <c r="C88" s="93" t="s">
        <v>287</v>
      </c>
      <c r="D88" s="94" t="s">
        <v>288</v>
      </c>
      <c r="E88" s="95">
        <v>376</v>
      </c>
      <c r="F88" s="93" t="s">
        <v>289</v>
      </c>
      <c r="G88" s="93" t="s">
        <v>280</v>
      </c>
      <c r="H88" s="95">
        <v>371</v>
      </c>
      <c r="I88" s="92">
        <v>1</v>
      </c>
      <c r="J88" s="92">
        <v>2</v>
      </c>
      <c r="K88" s="84"/>
    </row>
    <row r="89" ht="180" spans="1:11">
      <c r="A89" s="92"/>
      <c r="B89" s="93" t="s">
        <v>244</v>
      </c>
      <c r="C89" s="93" t="s">
        <v>290</v>
      </c>
      <c r="D89" s="94" t="s">
        <v>291</v>
      </c>
      <c r="E89" s="95">
        <v>51</v>
      </c>
      <c r="F89" s="93" t="s">
        <v>292</v>
      </c>
      <c r="G89" s="93" t="s">
        <v>293</v>
      </c>
      <c r="H89" s="95">
        <v>49.9</v>
      </c>
      <c r="I89" s="92">
        <v>1</v>
      </c>
      <c r="J89" s="92">
        <v>2</v>
      </c>
      <c r="K89" s="84"/>
    </row>
    <row r="90" ht="180" spans="1:11">
      <c r="A90" s="92"/>
      <c r="B90" s="93" t="s">
        <v>244</v>
      </c>
      <c r="C90" s="93" t="s">
        <v>294</v>
      </c>
      <c r="D90" s="94" t="s">
        <v>295</v>
      </c>
      <c r="E90" s="95">
        <v>49.9</v>
      </c>
      <c r="F90" s="93" t="s">
        <v>296</v>
      </c>
      <c r="G90" s="93" t="s">
        <v>297</v>
      </c>
      <c r="H90" s="95">
        <v>49</v>
      </c>
      <c r="I90" s="92">
        <v>1</v>
      </c>
      <c r="J90" s="92">
        <v>2</v>
      </c>
      <c r="K90" s="84"/>
    </row>
    <row r="91" ht="180" spans="1:11">
      <c r="A91" s="92"/>
      <c r="B91" s="93" t="s">
        <v>244</v>
      </c>
      <c r="C91" s="93" t="s">
        <v>298</v>
      </c>
      <c r="D91" s="94" t="s">
        <v>299</v>
      </c>
      <c r="E91" s="95">
        <v>300</v>
      </c>
      <c r="F91" s="93" t="s">
        <v>300</v>
      </c>
      <c r="G91" s="93" t="s">
        <v>301</v>
      </c>
      <c r="H91" s="95">
        <f t="shared" ref="H91:H95" si="1">E91</f>
        <v>300</v>
      </c>
      <c r="I91" s="92">
        <v>1</v>
      </c>
      <c r="J91" s="92">
        <v>1</v>
      </c>
      <c r="K91" s="84"/>
    </row>
    <row r="92" ht="195" spans="1:11">
      <c r="A92" s="92"/>
      <c r="B92" s="93" t="s">
        <v>244</v>
      </c>
      <c r="C92" s="93" t="s">
        <v>302</v>
      </c>
      <c r="D92" s="94" t="s">
        <v>303</v>
      </c>
      <c r="E92" s="95">
        <v>390</v>
      </c>
      <c r="F92" s="93" t="s">
        <v>304</v>
      </c>
      <c r="G92" s="93" t="s">
        <v>280</v>
      </c>
      <c r="H92" s="95">
        <v>385</v>
      </c>
      <c r="I92" s="92">
        <v>1</v>
      </c>
      <c r="J92" s="92">
        <v>2</v>
      </c>
      <c r="K92" s="84"/>
    </row>
    <row r="93" ht="285" spans="1:11">
      <c r="A93" s="92"/>
      <c r="B93" s="93" t="s">
        <v>244</v>
      </c>
      <c r="C93" s="93" t="s">
        <v>305</v>
      </c>
      <c r="D93" s="94" t="s">
        <v>306</v>
      </c>
      <c r="E93" s="95">
        <v>49915</v>
      </c>
      <c r="F93" s="93" t="s">
        <v>307</v>
      </c>
      <c r="G93" s="93" t="s">
        <v>308</v>
      </c>
      <c r="H93" s="95">
        <f t="shared" si="1"/>
        <v>49915</v>
      </c>
      <c r="I93" s="92">
        <v>1</v>
      </c>
      <c r="J93" s="92">
        <v>1</v>
      </c>
      <c r="K93" s="84"/>
    </row>
    <row r="94" ht="120" spans="1:11">
      <c r="A94" s="92"/>
      <c r="B94" s="93" t="s">
        <v>244</v>
      </c>
      <c r="C94" s="93" t="s">
        <v>309</v>
      </c>
      <c r="D94" s="94" t="s">
        <v>310</v>
      </c>
      <c r="E94" s="95">
        <v>25376.256</v>
      </c>
      <c r="F94" s="93" t="s">
        <v>283</v>
      </c>
      <c r="G94" s="93" t="s">
        <v>284</v>
      </c>
      <c r="H94" s="93" t="s">
        <v>284</v>
      </c>
      <c r="I94" s="92">
        <v>1</v>
      </c>
      <c r="J94" s="92">
        <v>2</v>
      </c>
      <c r="K94" s="84"/>
    </row>
    <row r="95" ht="114.75" spans="1:11">
      <c r="A95" s="92"/>
      <c r="B95" s="93" t="s">
        <v>244</v>
      </c>
      <c r="C95" s="93" t="s">
        <v>311</v>
      </c>
      <c r="D95" s="94" t="s">
        <v>312</v>
      </c>
      <c r="E95" s="95">
        <v>49.95</v>
      </c>
      <c r="F95" s="93" t="s">
        <v>313</v>
      </c>
      <c r="G95" s="93" t="s">
        <v>314</v>
      </c>
      <c r="H95" s="95">
        <f t="shared" si="1"/>
        <v>49.95</v>
      </c>
      <c r="I95" s="92">
        <v>1</v>
      </c>
      <c r="J95" s="92">
        <v>1</v>
      </c>
      <c r="K95" s="84"/>
    </row>
    <row r="96" ht="285" spans="1:11">
      <c r="A96" s="92"/>
      <c r="B96" s="93" t="s">
        <v>244</v>
      </c>
      <c r="C96" s="93" t="s">
        <v>315</v>
      </c>
      <c r="D96" s="94" t="s">
        <v>316</v>
      </c>
      <c r="E96" s="95">
        <v>315</v>
      </c>
      <c r="F96" s="93" t="s">
        <v>283</v>
      </c>
      <c r="G96" s="93" t="s">
        <v>284</v>
      </c>
      <c r="H96" s="93" t="s">
        <v>284</v>
      </c>
      <c r="I96" s="92">
        <v>1</v>
      </c>
      <c r="J96" s="92">
        <v>2</v>
      </c>
      <c r="K96" s="84"/>
    </row>
    <row r="97" ht="255" spans="1:11">
      <c r="A97" s="92"/>
      <c r="B97" s="93" t="s">
        <v>244</v>
      </c>
      <c r="C97" s="93" t="s">
        <v>317</v>
      </c>
      <c r="D97" s="94" t="s">
        <v>318</v>
      </c>
      <c r="E97" s="95">
        <v>320</v>
      </c>
      <c r="F97" s="93" t="s">
        <v>283</v>
      </c>
      <c r="G97" s="93" t="s">
        <v>284</v>
      </c>
      <c r="H97" s="93" t="s">
        <v>284</v>
      </c>
      <c r="I97" s="92">
        <v>1</v>
      </c>
      <c r="J97" s="92">
        <v>2</v>
      </c>
      <c r="K97" s="84"/>
    </row>
    <row r="98" ht="210" spans="1:11">
      <c r="A98" s="92"/>
      <c r="B98" s="93" t="s">
        <v>244</v>
      </c>
      <c r="C98" s="93" t="s">
        <v>319</v>
      </c>
      <c r="D98" s="94" t="s">
        <v>320</v>
      </c>
      <c r="E98" s="95">
        <v>37.85579</v>
      </c>
      <c r="F98" s="93" t="s">
        <v>321</v>
      </c>
      <c r="G98" s="93" t="s">
        <v>322</v>
      </c>
      <c r="H98" s="95">
        <f t="shared" ref="H98:H101" si="2">E98</f>
        <v>37.85579</v>
      </c>
      <c r="I98" s="92">
        <v>1</v>
      </c>
      <c r="J98" s="92">
        <v>1</v>
      </c>
      <c r="K98" s="84"/>
    </row>
    <row r="99" ht="114.75" spans="1:11">
      <c r="A99" s="92"/>
      <c r="B99" s="93" t="s">
        <v>244</v>
      </c>
      <c r="C99" s="93" t="s">
        <v>323</v>
      </c>
      <c r="D99" s="94" t="s">
        <v>324</v>
      </c>
      <c r="E99" s="95">
        <v>322.173</v>
      </c>
      <c r="F99" s="93" t="s">
        <v>325</v>
      </c>
      <c r="G99" s="93" t="s">
        <v>326</v>
      </c>
      <c r="H99" s="95">
        <f t="shared" si="2"/>
        <v>322.173</v>
      </c>
      <c r="I99" s="92">
        <v>1</v>
      </c>
      <c r="J99" s="92">
        <v>2</v>
      </c>
      <c r="K99" s="84"/>
    </row>
    <row r="100" ht="240" spans="1:11">
      <c r="A100" s="92"/>
      <c r="B100" s="93" t="s">
        <v>244</v>
      </c>
      <c r="C100" s="93" t="s">
        <v>327</v>
      </c>
      <c r="D100" s="94" t="s">
        <v>328</v>
      </c>
      <c r="E100" s="95">
        <v>260</v>
      </c>
      <c r="F100" s="93" t="s">
        <v>329</v>
      </c>
      <c r="G100" s="93" t="s">
        <v>330</v>
      </c>
      <c r="H100" s="93" t="s">
        <v>284</v>
      </c>
      <c r="I100" s="92">
        <v>1</v>
      </c>
      <c r="J100" s="92">
        <v>2</v>
      </c>
      <c r="K100" s="84"/>
    </row>
    <row r="101" ht="165" spans="1:11">
      <c r="A101" s="92"/>
      <c r="B101" s="93" t="s">
        <v>244</v>
      </c>
      <c r="C101" s="93" t="s">
        <v>331</v>
      </c>
      <c r="D101" s="94" t="s">
        <v>332</v>
      </c>
      <c r="E101" s="95">
        <v>24253.58973</v>
      </c>
      <c r="F101" s="93" t="s">
        <v>333</v>
      </c>
      <c r="G101" s="93" t="s">
        <v>334</v>
      </c>
      <c r="H101" s="95">
        <f t="shared" si="2"/>
        <v>24253.58973</v>
      </c>
      <c r="I101" s="92">
        <v>1</v>
      </c>
      <c r="J101" s="92">
        <v>1</v>
      </c>
      <c r="K101" s="84"/>
    </row>
    <row r="102" ht="180" spans="1:11">
      <c r="A102" s="92"/>
      <c r="B102" s="93" t="s">
        <v>244</v>
      </c>
      <c r="C102" s="93" t="s">
        <v>335</v>
      </c>
      <c r="D102" s="94" t="s">
        <v>336</v>
      </c>
      <c r="E102" s="95">
        <v>110</v>
      </c>
      <c r="F102" s="93" t="s">
        <v>329</v>
      </c>
      <c r="G102" s="93" t="s">
        <v>337</v>
      </c>
      <c r="H102" s="93" t="s">
        <v>284</v>
      </c>
      <c r="I102" s="92">
        <v>1</v>
      </c>
      <c r="J102" s="92">
        <v>2</v>
      </c>
      <c r="K102" s="84"/>
    </row>
    <row r="103" ht="225" spans="1:11">
      <c r="A103" s="92"/>
      <c r="B103" s="93" t="s">
        <v>244</v>
      </c>
      <c r="C103" s="93" t="s">
        <v>338</v>
      </c>
      <c r="D103" s="94" t="s">
        <v>339</v>
      </c>
      <c r="E103" s="95">
        <v>49.80489</v>
      </c>
      <c r="F103" s="93" t="s">
        <v>340</v>
      </c>
      <c r="G103" s="93" t="s">
        <v>341</v>
      </c>
      <c r="H103" s="95">
        <f t="shared" ref="H103:H108" si="3">E103</f>
        <v>49.80489</v>
      </c>
      <c r="I103" s="92">
        <v>1</v>
      </c>
      <c r="J103" s="92">
        <v>1</v>
      </c>
      <c r="K103" s="84"/>
    </row>
    <row r="104" ht="240" spans="1:11">
      <c r="A104" s="92"/>
      <c r="B104" s="93" t="s">
        <v>244</v>
      </c>
      <c r="C104" s="93" t="s">
        <v>342</v>
      </c>
      <c r="D104" s="94" t="s">
        <v>343</v>
      </c>
      <c r="E104" s="95">
        <v>40600</v>
      </c>
      <c r="F104" s="93" t="s">
        <v>283</v>
      </c>
      <c r="G104" s="93" t="s">
        <v>284</v>
      </c>
      <c r="H104" s="93" t="s">
        <v>284</v>
      </c>
      <c r="I104" s="92">
        <v>1</v>
      </c>
      <c r="J104" s="92">
        <v>2</v>
      </c>
      <c r="K104" s="84"/>
    </row>
    <row r="105" ht="225" spans="1:11">
      <c r="A105" s="92"/>
      <c r="B105" s="93" t="s">
        <v>244</v>
      </c>
      <c r="C105" s="93" t="s">
        <v>344</v>
      </c>
      <c r="D105" s="94" t="s">
        <v>345</v>
      </c>
      <c r="E105" s="95">
        <v>1.42105</v>
      </c>
      <c r="F105" s="93" t="s">
        <v>346</v>
      </c>
      <c r="G105" s="93" t="s">
        <v>347</v>
      </c>
      <c r="H105" s="95">
        <v>1.42105</v>
      </c>
      <c r="I105" s="92">
        <v>1</v>
      </c>
      <c r="J105" s="92">
        <v>1</v>
      </c>
      <c r="K105" s="84"/>
    </row>
    <row r="106" ht="225" spans="1:11">
      <c r="A106" s="92"/>
      <c r="B106" s="93" t="s">
        <v>244</v>
      </c>
      <c r="C106" s="93" t="s">
        <v>348</v>
      </c>
      <c r="D106" s="94" t="s">
        <v>349</v>
      </c>
      <c r="E106" s="95">
        <v>0.71053</v>
      </c>
      <c r="F106" s="93" t="s">
        <v>350</v>
      </c>
      <c r="G106" s="93" t="s">
        <v>347</v>
      </c>
      <c r="H106" s="95">
        <v>0.71053</v>
      </c>
      <c r="I106" s="92">
        <v>1</v>
      </c>
      <c r="J106" s="92">
        <v>1</v>
      </c>
      <c r="K106" s="84"/>
    </row>
    <row r="107" ht="225" spans="1:11">
      <c r="A107" s="92"/>
      <c r="B107" s="93" t="s">
        <v>244</v>
      </c>
      <c r="C107" s="93" t="s">
        <v>351</v>
      </c>
      <c r="D107" s="94" t="s">
        <v>352</v>
      </c>
      <c r="E107" s="95">
        <v>1.42105</v>
      </c>
      <c r="F107" s="93" t="s">
        <v>353</v>
      </c>
      <c r="G107" s="93" t="s">
        <v>347</v>
      </c>
      <c r="H107" s="95">
        <f t="shared" si="3"/>
        <v>1.42105</v>
      </c>
      <c r="I107" s="92">
        <v>1</v>
      </c>
      <c r="J107" s="92">
        <v>1</v>
      </c>
      <c r="K107" s="84"/>
    </row>
    <row r="108" ht="225" spans="1:11">
      <c r="A108" s="92"/>
      <c r="B108" s="93" t="s">
        <v>244</v>
      </c>
      <c r="C108" s="93" t="s">
        <v>354</v>
      </c>
      <c r="D108" s="94" t="s">
        <v>355</v>
      </c>
      <c r="E108" s="95">
        <v>3.353</v>
      </c>
      <c r="F108" s="93" t="s">
        <v>356</v>
      </c>
      <c r="G108" s="93" t="s">
        <v>357</v>
      </c>
      <c r="H108" s="95">
        <f t="shared" si="3"/>
        <v>3.353</v>
      </c>
      <c r="I108" s="92">
        <v>1</v>
      </c>
      <c r="J108" s="92">
        <v>1</v>
      </c>
      <c r="K108" s="84"/>
    </row>
    <row r="109" ht="120" spans="1:11">
      <c r="A109" s="92"/>
      <c r="B109" s="93" t="s">
        <v>244</v>
      </c>
      <c r="C109" s="93" t="s">
        <v>358</v>
      </c>
      <c r="D109" s="94" t="s">
        <v>310</v>
      </c>
      <c r="E109" s="95">
        <v>25056.63449</v>
      </c>
      <c r="F109" s="93" t="s">
        <v>359</v>
      </c>
      <c r="G109" s="93" t="s">
        <v>360</v>
      </c>
      <c r="H109" s="95" t="s">
        <v>284</v>
      </c>
      <c r="I109" s="92">
        <v>1</v>
      </c>
      <c r="J109" s="92">
        <v>2</v>
      </c>
      <c r="K109" s="84"/>
    </row>
    <row r="110" ht="255" spans="1:11">
      <c r="A110" s="92"/>
      <c r="B110" s="93" t="s">
        <v>244</v>
      </c>
      <c r="C110" s="93" t="s">
        <v>361</v>
      </c>
      <c r="D110" s="96" t="s">
        <v>362</v>
      </c>
      <c r="E110" s="95">
        <v>25</v>
      </c>
      <c r="F110" s="93" t="s">
        <v>363</v>
      </c>
      <c r="G110" s="93" t="s">
        <v>364</v>
      </c>
      <c r="H110" s="95">
        <f>E110</f>
        <v>25</v>
      </c>
      <c r="I110" s="92">
        <v>1</v>
      </c>
      <c r="J110" s="92">
        <v>1</v>
      </c>
      <c r="K110" s="84"/>
    </row>
    <row r="111" ht="240" spans="1:11">
      <c r="A111" s="92"/>
      <c r="B111" s="93" t="s">
        <v>244</v>
      </c>
      <c r="C111" s="93" t="s">
        <v>365</v>
      </c>
      <c r="D111" s="97" t="s">
        <v>366</v>
      </c>
      <c r="E111" s="95">
        <v>49.8</v>
      </c>
      <c r="F111" s="93" t="s">
        <v>367</v>
      </c>
      <c r="G111" s="93" t="s">
        <v>297</v>
      </c>
      <c r="H111" s="95">
        <v>49.8</v>
      </c>
      <c r="I111" s="92">
        <v>1</v>
      </c>
      <c r="J111" s="92">
        <v>1</v>
      </c>
      <c r="K111" s="84"/>
    </row>
    <row r="112" ht="195" spans="1:11">
      <c r="A112" s="92"/>
      <c r="B112" s="93" t="s">
        <v>244</v>
      </c>
      <c r="C112" s="93" t="s">
        <v>368</v>
      </c>
      <c r="D112" s="97" t="s">
        <v>369</v>
      </c>
      <c r="E112" s="95">
        <v>17.9504</v>
      </c>
      <c r="F112" s="93" t="s">
        <v>370</v>
      </c>
      <c r="G112" s="93" t="s">
        <v>322</v>
      </c>
      <c r="H112" s="95">
        <v>17.9504</v>
      </c>
      <c r="I112" s="92">
        <v>1</v>
      </c>
      <c r="J112" s="92">
        <v>1</v>
      </c>
      <c r="K112" s="84"/>
    </row>
    <row r="113" ht="89.25" spans="1:11">
      <c r="A113" s="98"/>
      <c r="B113" s="99" t="s">
        <v>371</v>
      </c>
      <c r="C113" s="99" t="s">
        <v>372</v>
      </c>
      <c r="D113" s="99" t="s">
        <v>373</v>
      </c>
      <c r="E113" s="100">
        <v>117.68</v>
      </c>
      <c r="F113" s="101" t="s">
        <v>374</v>
      </c>
      <c r="G113" s="99" t="s">
        <v>375</v>
      </c>
      <c r="H113" s="100">
        <v>117.68</v>
      </c>
      <c r="I113" s="99" t="s">
        <v>376</v>
      </c>
      <c r="J113" s="99">
        <v>2</v>
      </c>
      <c r="K113" s="84"/>
    </row>
    <row r="114" ht="204" spans="1:11">
      <c r="A114" s="99"/>
      <c r="B114" s="99" t="s">
        <v>371</v>
      </c>
      <c r="C114" s="99" t="s">
        <v>377</v>
      </c>
      <c r="D114" s="99" t="s">
        <v>378</v>
      </c>
      <c r="E114" s="100">
        <v>87.9</v>
      </c>
      <c r="F114" s="101" t="s">
        <v>379</v>
      </c>
      <c r="G114" s="99" t="s">
        <v>380</v>
      </c>
      <c r="H114" s="100">
        <v>80.26</v>
      </c>
      <c r="I114" s="99" t="s">
        <v>381</v>
      </c>
      <c r="J114" s="99">
        <v>2</v>
      </c>
      <c r="K114" s="84"/>
    </row>
    <row r="115" ht="89.25" spans="1:11">
      <c r="A115" s="98"/>
      <c r="B115" s="99" t="s">
        <v>371</v>
      </c>
      <c r="C115" s="99" t="s">
        <v>382</v>
      </c>
      <c r="D115" s="99" t="s">
        <v>383</v>
      </c>
      <c r="E115" s="100">
        <v>19.99</v>
      </c>
      <c r="F115" s="101" t="s">
        <v>384</v>
      </c>
      <c r="G115" s="99" t="s">
        <v>385</v>
      </c>
      <c r="H115" s="100">
        <v>19.99</v>
      </c>
      <c r="I115" s="99" t="s">
        <v>386</v>
      </c>
      <c r="J115" s="99">
        <v>1</v>
      </c>
      <c r="K115" s="84"/>
    </row>
    <row r="116" ht="89.25" spans="1:11">
      <c r="A116" s="99"/>
      <c r="B116" s="99" t="s">
        <v>371</v>
      </c>
      <c r="C116" s="99" t="s">
        <v>387</v>
      </c>
      <c r="D116" s="99" t="s">
        <v>388</v>
      </c>
      <c r="E116" s="100">
        <v>20.5</v>
      </c>
      <c r="F116" s="101" t="s">
        <v>389</v>
      </c>
      <c r="G116" s="99" t="s">
        <v>390</v>
      </c>
      <c r="H116" s="100">
        <v>18</v>
      </c>
      <c r="I116" s="99" t="s">
        <v>391</v>
      </c>
      <c r="J116" s="99">
        <v>2</v>
      </c>
      <c r="K116" s="84"/>
    </row>
    <row r="117" ht="102" spans="1:11">
      <c r="A117" s="98"/>
      <c r="B117" s="99" t="s">
        <v>371</v>
      </c>
      <c r="C117" s="99" t="s">
        <v>392</v>
      </c>
      <c r="D117" s="99" t="s">
        <v>393</v>
      </c>
      <c r="E117" s="100">
        <v>31</v>
      </c>
      <c r="F117" s="101" t="s">
        <v>394</v>
      </c>
      <c r="G117" s="99" t="s">
        <v>390</v>
      </c>
      <c r="H117" s="100">
        <v>27.3</v>
      </c>
      <c r="I117" s="99" t="s">
        <v>395</v>
      </c>
      <c r="J117" s="99">
        <v>2</v>
      </c>
      <c r="K117" s="84"/>
    </row>
    <row r="118" ht="114.75" spans="1:11">
      <c r="A118" s="99"/>
      <c r="B118" s="99" t="s">
        <v>371</v>
      </c>
      <c r="C118" s="99" t="s">
        <v>396</v>
      </c>
      <c r="D118" s="99" t="s">
        <v>397</v>
      </c>
      <c r="E118" s="100">
        <v>157.6</v>
      </c>
      <c r="F118" s="101" t="s">
        <v>398</v>
      </c>
      <c r="G118" s="99" t="s">
        <v>399</v>
      </c>
      <c r="H118" s="100">
        <v>157.6</v>
      </c>
      <c r="I118" s="99" t="s">
        <v>400</v>
      </c>
      <c r="J118" s="99">
        <v>2</v>
      </c>
      <c r="K118" s="84"/>
    </row>
    <row r="119" ht="89.25" spans="1:11">
      <c r="A119" s="98"/>
      <c r="B119" s="99" t="s">
        <v>371</v>
      </c>
      <c r="C119" s="99" t="s">
        <v>401</v>
      </c>
      <c r="D119" s="99" t="s">
        <v>402</v>
      </c>
      <c r="E119" s="100">
        <v>32.5</v>
      </c>
      <c r="F119" s="101" t="s">
        <v>403</v>
      </c>
      <c r="G119" s="99" t="s">
        <v>404</v>
      </c>
      <c r="H119" s="100">
        <v>32.5</v>
      </c>
      <c r="I119" s="99" t="s">
        <v>405</v>
      </c>
      <c r="J119" s="99">
        <v>2</v>
      </c>
      <c r="K119" s="84"/>
    </row>
    <row r="120" ht="178.5" spans="1:11">
      <c r="A120" s="99"/>
      <c r="B120" s="99" t="s">
        <v>371</v>
      </c>
      <c r="C120" s="99" t="s">
        <v>406</v>
      </c>
      <c r="D120" s="99" t="s">
        <v>407</v>
      </c>
      <c r="E120" s="100">
        <v>187.2</v>
      </c>
      <c r="F120" s="101" t="s">
        <v>408</v>
      </c>
      <c r="G120" s="99" t="s">
        <v>409</v>
      </c>
      <c r="H120" s="100">
        <v>187.2</v>
      </c>
      <c r="I120" s="99" t="s">
        <v>410</v>
      </c>
      <c r="J120" s="99">
        <v>2</v>
      </c>
      <c r="K120" s="84"/>
    </row>
    <row r="121" ht="89.25" spans="1:11">
      <c r="A121" s="98"/>
      <c r="B121" s="99" t="s">
        <v>371</v>
      </c>
      <c r="C121" s="99" t="s">
        <v>411</v>
      </c>
      <c r="D121" s="99" t="s">
        <v>412</v>
      </c>
      <c r="E121" s="100">
        <v>11.935</v>
      </c>
      <c r="F121" s="101" t="s">
        <v>413</v>
      </c>
      <c r="G121" s="99" t="s">
        <v>414</v>
      </c>
      <c r="H121" s="100">
        <v>11.794</v>
      </c>
      <c r="I121" s="99" t="s">
        <v>415</v>
      </c>
      <c r="J121" s="99">
        <v>2</v>
      </c>
      <c r="K121" s="84"/>
    </row>
    <row r="122" ht="127.5" spans="1:11">
      <c r="A122" s="99"/>
      <c r="B122" s="99" t="s">
        <v>371</v>
      </c>
      <c r="C122" s="99" t="s">
        <v>416</v>
      </c>
      <c r="D122" s="99" t="s">
        <v>417</v>
      </c>
      <c r="E122" s="100">
        <v>13</v>
      </c>
      <c r="F122" s="101" t="s">
        <v>418</v>
      </c>
      <c r="G122" s="99" t="s">
        <v>419</v>
      </c>
      <c r="H122" s="100">
        <v>13</v>
      </c>
      <c r="I122" s="99" t="s">
        <v>410</v>
      </c>
      <c r="J122" s="99">
        <v>1</v>
      </c>
      <c r="K122" s="84"/>
    </row>
    <row r="123" ht="89.25" spans="1:11">
      <c r="A123" s="98"/>
      <c r="B123" s="99" t="s">
        <v>371</v>
      </c>
      <c r="C123" s="99" t="s">
        <v>420</v>
      </c>
      <c r="D123" s="99" t="s">
        <v>421</v>
      </c>
      <c r="E123" s="100">
        <v>47</v>
      </c>
      <c r="F123" s="101" t="s">
        <v>422</v>
      </c>
      <c r="G123" s="99" t="s">
        <v>423</v>
      </c>
      <c r="H123" s="100">
        <v>47</v>
      </c>
      <c r="I123" s="99" t="s">
        <v>410</v>
      </c>
      <c r="J123" s="99">
        <v>1</v>
      </c>
      <c r="K123" s="84"/>
    </row>
    <row r="124" ht="89.25" spans="1:11">
      <c r="A124" s="99"/>
      <c r="B124" s="99" t="s">
        <v>371</v>
      </c>
      <c r="C124" s="99" t="s">
        <v>424</v>
      </c>
      <c r="D124" s="99" t="s">
        <v>425</v>
      </c>
      <c r="E124" s="100">
        <v>607.674</v>
      </c>
      <c r="F124" s="101"/>
      <c r="G124" s="99"/>
      <c r="H124" s="100"/>
      <c r="I124" s="99" t="s">
        <v>426</v>
      </c>
      <c r="J124" s="99">
        <v>2</v>
      </c>
      <c r="K124" s="84"/>
    </row>
    <row r="125" ht="89.25" spans="1:11">
      <c r="A125" s="98"/>
      <c r="B125" s="99" t="s">
        <v>371</v>
      </c>
      <c r="C125" s="99" t="s">
        <v>427</v>
      </c>
      <c r="D125" s="99" t="s">
        <v>428</v>
      </c>
      <c r="E125" s="100">
        <v>17.165</v>
      </c>
      <c r="F125" s="101"/>
      <c r="G125" s="99"/>
      <c r="H125" s="100"/>
      <c r="I125" s="99" t="s">
        <v>429</v>
      </c>
      <c r="J125" s="99">
        <v>2</v>
      </c>
      <c r="K125" s="84"/>
    </row>
    <row r="126" ht="89.25" spans="1:11">
      <c r="A126" s="99"/>
      <c r="B126" s="99" t="s">
        <v>371</v>
      </c>
      <c r="C126" s="99" t="s">
        <v>430</v>
      </c>
      <c r="D126" s="99" t="s">
        <v>431</v>
      </c>
      <c r="E126" s="100">
        <v>102.05</v>
      </c>
      <c r="F126" s="101"/>
      <c r="G126" s="99" t="s">
        <v>432</v>
      </c>
      <c r="H126" s="100"/>
      <c r="I126" s="99" t="s">
        <v>433</v>
      </c>
      <c r="J126" s="99">
        <v>2</v>
      </c>
      <c r="K126" s="84"/>
    </row>
    <row r="127" ht="123.75" spans="1:11">
      <c r="A127" s="102"/>
      <c r="B127" s="102" t="s">
        <v>434</v>
      </c>
      <c r="C127" s="103" t="s">
        <v>435</v>
      </c>
      <c r="D127" s="104" t="s">
        <v>436</v>
      </c>
      <c r="E127" s="104">
        <v>29.82</v>
      </c>
      <c r="F127" s="104" t="s">
        <v>437</v>
      </c>
      <c r="G127" s="104" t="s">
        <v>438</v>
      </c>
      <c r="H127" s="104">
        <v>29.82</v>
      </c>
      <c r="I127" s="104" t="s">
        <v>439</v>
      </c>
      <c r="J127" s="108">
        <v>1</v>
      </c>
      <c r="K127" s="84"/>
    </row>
    <row r="128" ht="409.5" spans="1:11">
      <c r="A128" s="102"/>
      <c r="B128" s="102" t="s">
        <v>434</v>
      </c>
      <c r="C128" s="103" t="s">
        <v>440</v>
      </c>
      <c r="D128" s="104" t="s">
        <v>441</v>
      </c>
      <c r="E128" s="104">
        <v>64.93</v>
      </c>
      <c r="F128" s="104" t="s">
        <v>442</v>
      </c>
      <c r="G128" s="104" t="s">
        <v>443</v>
      </c>
      <c r="H128" s="104">
        <v>64.93</v>
      </c>
      <c r="I128" s="104" t="s">
        <v>444</v>
      </c>
      <c r="J128" s="108">
        <v>2</v>
      </c>
      <c r="K128" s="84"/>
    </row>
    <row r="129" ht="56.25" spans="1:11">
      <c r="A129" s="102"/>
      <c r="B129" s="102" t="s">
        <v>434</v>
      </c>
      <c r="C129" s="103" t="s">
        <v>445</v>
      </c>
      <c r="D129" s="104" t="s">
        <v>446</v>
      </c>
      <c r="E129" s="104">
        <v>13.2</v>
      </c>
      <c r="F129" s="104" t="s">
        <v>447</v>
      </c>
      <c r="G129" s="104" t="s">
        <v>448</v>
      </c>
      <c r="H129" s="104">
        <v>13.2</v>
      </c>
      <c r="I129" s="104" t="s">
        <v>449</v>
      </c>
      <c r="J129" s="108">
        <v>1</v>
      </c>
      <c r="K129" s="84"/>
    </row>
    <row r="130" ht="90" spans="1:11">
      <c r="A130" s="102"/>
      <c r="B130" s="102" t="s">
        <v>434</v>
      </c>
      <c r="C130" s="103" t="s">
        <v>450</v>
      </c>
      <c r="D130" s="104" t="s">
        <v>451</v>
      </c>
      <c r="E130" s="104">
        <v>11.91</v>
      </c>
      <c r="F130" s="104" t="s">
        <v>452</v>
      </c>
      <c r="G130" s="104" t="s">
        <v>453</v>
      </c>
      <c r="H130" s="104">
        <v>11.91</v>
      </c>
      <c r="I130" s="104" t="s">
        <v>454</v>
      </c>
      <c r="J130" s="108">
        <v>1</v>
      </c>
      <c r="K130" s="84"/>
    </row>
    <row r="131" ht="56.25" spans="1:11">
      <c r="A131" s="102"/>
      <c r="B131" s="102" t="s">
        <v>434</v>
      </c>
      <c r="C131" s="103" t="s">
        <v>455</v>
      </c>
      <c r="D131" s="104" t="s">
        <v>456</v>
      </c>
      <c r="E131" s="104">
        <v>804.4</v>
      </c>
      <c r="F131" s="104" t="s">
        <v>457</v>
      </c>
      <c r="G131" s="104" t="s">
        <v>458</v>
      </c>
      <c r="H131" s="104">
        <v>703.71</v>
      </c>
      <c r="I131" s="104" t="s">
        <v>459</v>
      </c>
      <c r="J131" s="108">
        <v>2</v>
      </c>
      <c r="K131" s="84"/>
    </row>
    <row r="132" ht="67.5" spans="1:11">
      <c r="A132" s="102"/>
      <c r="B132" s="109" t="s">
        <v>460</v>
      </c>
      <c r="C132" s="110" t="s">
        <v>461</v>
      </c>
      <c r="D132" s="110" t="s">
        <v>462</v>
      </c>
      <c r="E132" s="111">
        <v>43.1</v>
      </c>
      <c r="F132" s="112"/>
      <c r="G132" s="109"/>
      <c r="H132" s="111"/>
      <c r="I132" s="109" t="s">
        <v>463</v>
      </c>
      <c r="J132" s="109">
        <v>2</v>
      </c>
      <c r="K132" s="84"/>
    </row>
    <row r="133" ht="67.5" spans="1:11">
      <c r="A133" s="102"/>
      <c r="B133" s="109" t="s">
        <v>460</v>
      </c>
      <c r="C133" s="110" t="s">
        <v>464</v>
      </c>
      <c r="D133" s="110" t="s">
        <v>465</v>
      </c>
      <c r="E133" s="111">
        <v>94.6</v>
      </c>
      <c r="F133" s="109"/>
      <c r="G133" s="109"/>
      <c r="H133" s="111"/>
      <c r="I133" s="109" t="s">
        <v>466</v>
      </c>
      <c r="J133" s="109">
        <v>2</v>
      </c>
      <c r="K133" s="84"/>
    </row>
    <row r="134" ht="67.5" spans="1:11">
      <c r="A134" s="102"/>
      <c r="B134" s="109" t="s">
        <v>460</v>
      </c>
      <c r="C134" s="110" t="s">
        <v>467</v>
      </c>
      <c r="D134" s="110" t="s">
        <v>468</v>
      </c>
      <c r="E134" s="111">
        <v>800</v>
      </c>
      <c r="F134" s="109"/>
      <c r="G134" s="109"/>
      <c r="H134" s="111"/>
      <c r="I134" s="109" t="s">
        <v>469</v>
      </c>
      <c r="J134" s="109">
        <v>2</v>
      </c>
      <c r="K134" s="84"/>
    </row>
    <row r="135" ht="67.5" spans="1:11">
      <c r="A135" s="102"/>
      <c r="B135" s="109" t="s">
        <v>460</v>
      </c>
      <c r="C135" s="110" t="s">
        <v>470</v>
      </c>
      <c r="D135" s="110" t="s">
        <v>465</v>
      </c>
      <c r="E135" s="111">
        <v>55</v>
      </c>
      <c r="F135" s="109"/>
      <c r="G135" s="109"/>
      <c r="H135" s="111"/>
      <c r="I135" s="109" t="s">
        <v>471</v>
      </c>
      <c r="J135" s="109">
        <v>2</v>
      </c>
      <c r="K135" s="84"/>
    </row>
    <row r="136" ht="67.5" spans="1:11">
      <c r="A136" s="102"/>
      <c r="B136" s="109" t="s">
        <v>460</v>
      </c>
      <c r="C136" s="110" t="s">
        <v>472</v>
      </c>
      <c r="D136" s="110" t="s">
        <v>468</v>
      </c>
      <c r="E136" s="111">
        <v>603</v>
      </c>
      <c r="F136" s="109"/>
      <c r="G136" s="109"/>
      <c r="H136" s="111"/>
      <c r="I136" s="109" t="s">
        <v>473</v>
      </c>
      <c r="J136" s="109">
        <v>2</v>
      </c>
      <c r="K136" s="84"/>
    </row>
    <row r="137" ht="67.5" spans="1:11">
      <c r="A137" s="102"/>
      <c r="B137" s="109" t="s">
        <v>460</v>
      </c>
      <c r="C137" s="110" t="s">
        <v>474</v>
      </c>
      <c r="D137" s="110" t="s">
        <v>468</v>
      </c>
      <c r="E137" s="111">
        <v>645</v>
      </c>
      <c r="F137" s="109"/>
      <c r="G137" s="109"/>
      <c r="H137" s="111"/>
      <c r="I137" s="109" t="s">
        <v>475</v>
      </c>
      <c r="J137" s="109">
        <v>2</v>
      </c>
      <c r="K137" s="84"/>
    </row>
    <row r="138" ht="67.5" spans="1:11">
      <c r="A138" s="102"/>
      <c r="B138" s="109" t="s">
        <v>460</v>
      </c>
      <c r="C138" s="110" t="s">
        <v>476</v>
      </c>
      <c r="D138" s="110" t="s">
        <v>477</v>
      </c>
      <c r="E138" s="111">
        <v>19.2</v>
      </c>
      <c r="F138" s="109" t="s">
        <v>478</v>
      </c>
      <c r="G138" s="109" t="s">
        <v>479</v>
      </c>
      <c r="H138" s="111">
        <v>19.2</v>
      </c>
      <c r="I138" s="109" t="s">
        <v>480</v>
      </c>
      <c r="J138" s="109">
        <v>1</v>
      </c>
      <c r="K138" s="84"/>
    </row>
    <row r="139" ht="67.5" spans="1:11">
      <c r="A139" s="102"/>
      <c r="B139" s="109" t="s">
        <v>460</v>
      </c>
      <c r="C139" s="110" t="s">
        <v>481</v>
      </c>
      <c r="D139" s="110" t="s">
        <v>482</v>
      </c>
      <c r="E139" s="111">
        <v>83.6</v>
      </c>
      <c r="F139" s="109"/>
      <c r="G139" s="109"/>
      <c r="H139" s="111"/>
      <c r="I139" s="109" t="s">
        <v>483</v>
      </c>
      <c r="J139" s="109">
        <v>2</v>
      </c>
      <c r="K139" s="84"/>
    </row>
    <row r="140" ht="67.5" spans="1:11">
      <c r="A140" s="102"/>
      <c r="B140" s="109" t="s">
        <v>460</v>
      </c>
      <c r="C140" s="110" t="s">
        <v>484</v>
      </c>
      <c r="D140" s="110" t="s">
        <v>468</v>
      </c>
      <c r="E140" s="113">
        <v>800</v>
      </c>
      <c r="F140" s="114"/>
      <c r="G140" s="114"/>
      <c r="H140" s="114"/>
      <c r="I140" s="109" t="s">
        <v>485</v>
      </c>
      <c r="J140" s="109">
        <v>2</v>
      </c>
      <c r="K140" s="84"/>
    </row>
    <row r="141" ht="67.5" spans="1:11">
      <c r="A141" s="102"/>
      <c r="B141" s="109" t="s">
        <v>460</v>
      </c>
      <c r="C141" s="110" t="s">
        <v>486</v>
      </c>
      <c r="D141" s="110" t="s">
        <v>487</v>
      </c>
      <c r="E141" s="113">
        <v>10.2</v>
      </c>
      <c r="F141" s="113" t="s">
        <v>488</v>
      </c>
      <c r="G141" s="109" t="s">
        <v>489</v>
      </c>
      <c r="H141" s="113">
        <v>10.2</v>
      </c>
      <c r="I141" s="109" t="s">
        <v>490</v>
      </c>
      <c r="J141" s="109">
        <v>1</v>
      </c>
      <c r="K141" s="84"/>
    </row>
    <row r="142" ht="67.5" spans="1:11">
      <c r="A142" s="102"/>
      <c r="B142" s="109" t="s">
        <v>460</v>
      </c>
      <c r="C142" s="110" t="s">
        <v>491</v>
      </c>
      <c r="D142" s="110" t="s">
        <v>492</v>
      </c>
      <c r="E142" s="113">
        <v>20.1</v>
      </c>
      <c r="F142" s="113" t="s">
        <v>493</v>
      </c>
      <c r="G142" s="109" t="s">
        <v>494</v>
      </c>
      <c r="H142" s="113">
        <v>20.1</v>
      </c>
      <c r="I142" s="109" t="s">
        <v>495</v>
      </c>
      <c r="J142" s="109">
        <v>1</v>
      </c>
      <c r="K142" s="84"/>
    </row>
    <row r="143" ht="98.1" customHeight="1" spans="1:11">
      <c r="A143" s="102"/>
      <c r="B143" s="115" t="s">
        <v>496</v>
      </c>
      <c r="C143" s="116"/>
      <c r="D143" s="115" t="s">
        <v>497</v>
      </c>
      <c r="E143" s="117">
        <v>65.076</v>
      </c>
      <c r="F143" s="118" t="s">
        <v>498</v>
      </c>
      <c r="G143" s="118" t="s">
        <v>499</v>
      </c>
      <c r="H143" s="117">
        <v>65.076</v>
      </c>
      <c r="I143" s="115">
        <v>1</v>
      </c>
      <c r="J143" s="115">
        <v>1</v>
      </c>
      <c r="K143" s="84"/>
    </row>
    <row r="144" ht="101.25" spans="1:11">
      <c r="A144" s="102"/>
      <c r="B144" s="115" t="s">
        <v>500</v>
      </c>
      <c r="C144" s="116"/>
      <c r="D144" s="115" t="s">
        <v>497</v>
      </c>
      <c r="E144" s="117">
        <v>50.9775</v>
      </c>
      <c r="F144" s="118" t="s">
        <v>501</v>
      </c>
      <c r="G144" s="118" t="s">
        <v>502</v>
      </c>
      <c r="H144" s="117">
        <v>50.9775</v>
      </c>
      <c r="I144" s="115">
        <v>1</v>
      </c>
      <c r="J144" s="115">
        <v>1</v>
      </c>
      <c r="K144" s="84"/>
    </row>
    <row r="145" ht="90" spans="1:11">
      <c r="A145" s="102"/>
      <c r="B145" s="115" t="s">
        <v>503</v>
      </c>
      <c r="C145" s="119" t="s">
        <v>504</v>
      </c>
      <c r="D145" s="102" t="str">
        <f>[1]Sheet1!$B$24</f>
        <v>15110000-2 ДК 021:2015 - 15110000-2 Мясо ( ДК 021:2015 - 15112130-6 Курятина).</v>
      </c>
      <c r="E145" s="117">
        <v>77.8248</v>
      </c>
      <c r="F145" s="118" t="s">
        <v>505</v>
      </c>
      <c r="G145" s="118" t="s">
        <v>506</v>
      </c>
      <c r="H145" s="117">
        <v>74.09</v>
      </c>
      <c r="I145" s="115">
        <v>1</v>
      </c>
      <c r="J145" s="115">
        <v>2</v>
      </c>
      <c r="K145" s="84"/>
    </row>
    <row r="146" ht="90" spans="1:11">
      <c r="A146" s="102"/>
      <c r="B146" s="120" t="s">
        <v>507</v>
      </c>
      <c r="C146" s="120" t="s">
        <v>508</v>
      </c>
      <c r="D146" s="120" t="s">
        <v>509</v>
      </c>
      <c r="E146" s="120">
        <v>19</v>
      </c>
      <c r="F146" s="120" t="s">
        <v>510</v>
      </c>
      <c r="G146" s="120" t="s">
        <v>511</v>
      </c>
      <c r="H146" s="120">
        <v>17</v>
      </c>
      <c r="I146" s="120" t="s">
        <v>512</v>
      </c>
      <c r="J146" s="120">
        <v>1</v>
      </c>
      <c r="K146" s="84"/>
    </row>
    <row r="147" ht="78.75" spans="1:11">
      <c r="A147" s="102"/>
      <c r="B147" s="104" t="s">
        <v>513</v>
      </c>
      <c r="C147" s="121" t="s">
        <v>514</v>
      </c>
      <c r="D147" s="122" t="s">
        <v>515</v>
      </c>
      <c r="E147" s="102">
        <v>14.3</v>
      </c>
      <c r="F147" s="121" t="s">
        <v>516</v>
      </c>
      <c r="G147" s="122" t="s">
        <v>517</v>
      </c>
      <c r="H147" s="123">
        <v>14.3</v>
      </c>
      <c r="I147" s="102">
        <v>1</v>
      </c>
      <c r="J147" s="102">
        <v>1</v>
      </c>
      <c r="K147" s="84"/>
    </row>
    <row r="148" ht="67.5" spans="1:11">
      <c r="A148" s="102"/>
      <c r="B148" s="104" t="s">
        <v>513</v>
      </c>
      <c r="C148" s="121" t="s">
        <v>518</v>
      </c>
      <c r="D148" s="122" t="s">
        <v>519</v>
      </c>
      <c r="E148" s="102">
        <v>37.8</v>
      </c>
      <c r="F148" s="124" t="s">
        <v>520</v>
      </c>
      <c r="G148" s="102" t="s">
        <v>521</v>
      </c>
      <c r="H148" s="102">
        <v>37.8</v>
      </c>
      <c r="I148" s="102">
        <v>1</v>
      </c>
      <c r="J148" s="102">
        <v>1</v>
      </c>
      <c r="K148" s="84"/>
    </row>
    <row r="149" ht="45" spans="1:11">
      <c r="A149" s="102"/>
      <c r="B149" s="104" t="s">
        <v>513</v>
      </c>
      <c r="C149" s="121"/>
      <c r="D149" s="102"/>
      <c r="E149" s="102"/>
      <c r="F149" s="124"/>
      <c r="G149" s="102"/>
      <c r="H149" s="102"/>
      <c r="I149" s="102"/>
      <c r="J149" s="102"/>
      <c r="K149" s="84"/>
    </row>
    <row r="150" ht="67.5" spans="1:11">
      <c r="A150" s="102"/>
      <c r="B150" s="104" t="s">
        <v>513</v>
      </c>
      <c r="C150" s="121" t="s">
        <v>522</v>
      </c>
      <c r="D150" s="122" t="s">
        <v>523</v>
      </c>
      <c r="E150" s="102">
        <v>36.1</v>
      </c>
      <c r="F150" s="124">
        <v>44414</v>
      </c>
      <c r="G150" s="102" t="s">
        <v>524</v>
      </c>
      <c r="H150" s="102">
        <v>36.1</v>
      </c>
      <c r="I150" s="102">
        <v>1</v>
      </c>
      <c r="J150" s="102">
        <v>1</v>
      </c>
      <c r="K150" s="84"/>
    </row>
    <row r="151" ht="101.25" spans="1:11">
      <c r="A151" s="102"/>
      <c r="B151" s="125" t="s">
        <v>525</v>
      </c>
      <c r="C151" s="115" t="s">
        <v>526</v>
      </c>
      <c r="D151" s="102" t="s">
        <v>527</v>
      </c>
      <c r="E151" s="126">
        <v>52.5</v>
      </c>
      <c r="F151" s="115" t="s">
        <v>528</v>
      </c>
      <c r="G151" s="115" t="s">
        <v>529</v>
      </c>
      <c r="H151" s="127">
        <v>51.65</v>
      </c>
      <c r="I151" s="115" t="s">
        <v>530</v>
      </c>
      <c r="J151" s="115">
        <v>2</v>
      </c>
      <c r="K151" s="84"/>
    </row>
    <row r="152" ht="67.5" spans="1:11">
      <c r="A152" s="102"/>
      <c r="B152" s="125" t="s">
        <v>531</v>
      </c>
      <c r="C152" s="115" t="s">
        <v>532</v>
      </c>
      <c r="D152" s="102" t="s">
        <v>533</v>
      </c>
      <c r="E152" s="126">
        <v>17.58</v>
      </c>
      <c r="F152" s="115"/>
      <c r="G152" s="115"/>
      <c r="H152" s="127"/>
      <c r="I152" s="115"/>
      <c r="J152" s="115">
        <v>2</v>
      </c>
      <c r="K152" s="84"/>
    </row>
    <row r="153" ht="45" spans="1:11">
      <c r="A153" s="102"/>
      <c r="B153" s="125" t="s">
        <v>534</v>
      </c>
      <c r="C153" s="115" t="s">
        <v>535</v>
      </c>
      <c r="D153" s="102" t="s">
        <v>536</v>
      </c>
      <c r="E153" s="126">
        <v>286.24</v>
      </c>
      <c r="F153" s="115" t="s">
        <v>537</v>
      </c>
      <c r="G153" s="115" t="s">
        <v>538</v>
      </c>
      <c r="H153" s="127">
        <v>286.13</v>
      </c>
      <c r="I153" s="115" t="s">
        <v>539</v>
      </c>
      <c r="J153" s="115">
        <v>2</v>
      </c>
      <c r="K153" s="84"/>
    </row>
    <row r="154" ht="56.25" spans="1:11">
      <c r="A154" s="102"/>
      <c r="B154" s="125" t="s">
        <v>540</v>
      </c>
      <c r="C154" s="115" t="s">
        <v>541</v>
      </c>
      <c r="D154" s="102" t="s">
        <v>542</v>
      </c>
      <c r="E154" s="128">
        <v>62.9</v>
      </c>
      <c r="F154" s="102" t="s">
        <v>543</v>
      </c>
      <c r="G154" s="102" t="s">
        <v>544</v>
      </c>
      <c r="H154" s="129">
        <v>62.78</v>
      </c>
      <c r="I154" s="102" t="s">
        <v>545</v>
      </c>
      <c r="J154" s="102">
        <v>1</v>
      </c>
      <c r="K154" s="84"/>
    </row>
    <row r="155" ht="67.5" spans="1:11">
      <c r="A155" s="102"/>
      <c r="B155" s="125" t="s">
        <v>546</v>
      </c>
      <c r="C155" s="115" t="s">
        <v>547</v>
      </c>
      <c r="D155" s="102" t="s">
        <v>533</v>
      </c>
      <c r="E155" s="128">
        <v>17.58</v>
      </c>
      <c r="F155" s="102"/>
      <c r="G155" s="102"/>
      <c r="H155" s="129"/>
      <c r="I155" s="102"/>
      <c r="J155" s="102">
        <v>2</v>
      </c>
      <c r="K155" s="84"/>
    </row>
    <row r="156" ht="78.75" spans="1:11">
      <c r="A156" s="102"/>
      <c r="B156" s="125" t="s">
        <v>548</v>
      </c>
      <c r="C156" s="115" t="s">
        <v>549</v>
      </c>
      <c r="D156" s="102" t="s">
        <v>550</v>
      </c>
      <c r="E156" s="128">
        <v>14.12</v>
      </c>
      <c r="F156" s="102" t="s">
        <v>551</v>
      </c>
      <c r="G156" s="102" t="s">
        <v>552</v>
      </c>
      <c r="H156" s="129">
        <v>14.12</v>
      </c>
      <c r="I156" s="102" t="s">
        <v>553</v>
      </c>
      <c r="J156" s="102">
        <v>1</v>
      </c>
      <c r="K156" s="84"/>
    </row>
    <row r="157" ht="67.5" spans="1:11">
      <c r="A157" s="102"/>
      <c r="B157" s="125" t="s">
        <v>554</v>
      </c>
      <c r="C157" s="115" t="s">
        <v>555</v>
      </c>
      <c r="D157" s="102" t="s">
        <v>556</v>
      </c>
      <c r="E157" s="128">
        <v>31.44</v>
      </c>
      <c r="F157" s="102" t="s">
        <v>557</v>
      </c>
      <c r="G157" s="102" t="s">
        <v>558</v>
      </c>
      <c r="H157" s="129">
        <v>31.44</v>
      </c>
      <c r="I157" s="102"/>
      <c r="J157" s="102">
        <v>1</v>
      </c>
      <c r="K157" s="84"/>
    </row>
    <row r="158" ht="56.25" spans="1:11">
      <c r="A158" s="102"/>
      <c r="B158" s="125" t="s">
        <v>554</v>
      </c>
      <c r="C158" s="115" t="s">
        <v>559</v>
      </c>
      <c r="D158" s="102" t="s">
        <v>533</v>
      </c>
      <c r="E158" s="128">
        <v>17.58</v>
      </c>
      <c r="F158" s="102"/>
      <c r="G158" s="102"/>
      <c r="H158" s="129"/>
      <c r="I158" s="102"/>
      <c r="J158" s="102">
        <v>2</v>
      </c>
      <c r="K158" s="84"/>
    </row>
    <row r="159" ht="45" spans="1:11">
      <c r="A159" s="102"/>
      <c r="B159" s="102" t="s">
        <v>560</v>
      </c>
      <c r="C159" s="130" t="s">
        <v>561</v>
      </c>
      <c r="D159" s="131" t="s">
        <v>562</v>
      </c>
      <c r="E159" s="132">
        <v>199.538</v>
      </c>
      <c r="F159" s="133" t="s">
        <v>563</v>
      </c>
      <c r="G159" s="134" t="s">
        <v>564</v>
      </c>
      <c r="H159" s="132">
        <v>199.5</v>
      </c>
      <c r="I159" s="102">
        <v>1</v>
      </c>
      <c r="J159" s="102">
        <v>1</v>
      </c>
      <c r="K159" s="84"/>
    </row>
    <row r="160" ht="76.5" spans="1:16">
      <c r="A160" s="19"/>
      <c r="B160" s="93" t="s">
        <v>565</v>
      </c>
      <c r="C160" s="135" t="s">
        <v>566</v>
      </c>
      <c r="D160" s="136" t="s">
        <v>567</v>
      </c>
      <c r="E160" s="137">
        <v>49.95</v>
      </c>
      <c r="F160" s="137" t="s">
        <v>568</v>
      </c>
      <c r="G160" s="137" t="s">
        <v>569</v>
      </c>
      <c r="H160" s="137">
        <v>49.9392</v>
      </c>
      <c r="I160" s="137"/>
      <c r="J160" s="158">
        <v>1</v>
      </c>
      <c r="K160" s="84"/>
      <c r="P160" s="159"/>
    </row>
    <row r="161" ht="63.75" spans="1:11">
      <c r="A161" s="86"/>
      <c r="B161" s="138" t="s">
        <v>570</v>
      </c>
      <c r="C161" s="139" t="s">
        <v>571</v>
      </c>
      <c r="D161" s="139" t="s">
        <v>572</v>
      </c>
      <c r="E161" s="23">
        <v>28</v>
      </c>
      <c r="F161" s="140">
        <v>44427</v>
      </c>
      <c r="G161" s="86" t="s">
        <v>573</v>
      </c>
      <c r="H161" s="23">
        <v>26.95</v>
      </c>
      <c r="I161" s="23">
        <v>7</v>
      </c>
      <c r="J161" s="86">
        <v>1</v>
      </c>
      <c r="K161" s="84"/>
    </row>
    <row r="162" ht="51" spans="1:11">
      <c r="A162" s="86"/>
      <c r="B162" s="93" t="s">
        <v>574</v>
      </c>
      <c r="C162" s="86" t="s">
        <v>575</v>
      </c>
      <c r="D162" s="86" t="s">
        <v>576</v>
      </c>
      <c r="E162" s="23">
        <f>14473/1000</f>
        <v>14.473</v>
      </c>
      <c r="F162" s="141" t="s">
        <v>577</v>
      </c>
      <c r="G162" s="86" t="s">
        <v>578</v>
      </c>
      <c r="H162" s="23">
        <f>14473/1000</f>
        <v>14.473</v>
      </c>
      <c r="I162" s="23" t="s">
        <v>579</v>
      </c>
      <c r="J162" s="86">
        <v>1</v>
      </c>
      <c r="K162" s="84"/>
    </row>
    <row r="163" ht="102" spans="1:11">
      <c r="A163" s="49"/>
      <c r="B163" s="42" t="s">
        <v>580</v>
      </c>
      <c r="C163" s="140" t="s">
        <v>581</v>
      </c>
      <c r="D163" s="86" t="s">
        <v>582</v>
      </c>
      <c r="E163" s="142">
        <v>43.21</v>
      </c>
      <c r="F163" s="143" t="s">
        <v>583</v>
      </c>
      <c r="G163" s="86" t="s">
        <v>584</v>
      </c>
      <c r="H163" s="144">
        <v>43.21</v>
      </c>
      <c r="I163" s="90">
        <v>1</v>
      </c>
      <c r="J163" s="86">
        <v>1</v>
      </c>
      <c r="K163" s="84"/>
    </row>
    <row r="164" ht="102" spans="1:11">
      <c r="A164" s="49"/>
      <c r="B164" s="42" t="s">
        <v>580</v>
      </c>
      <c r="C164" s="86" t="s">
        <v>585</v>
      </c>
      <c r="D164" s="86" t="s">
        <v>586</v>
      </c>
      <c r="E164" s="23">
        <v>40</v>
      </c>
      <c r="F164" s="141" t="s">
        <v>587</v>
      </c>
      <c r="G164" s="86" t="s">
        <v>588</v>
      </c>
      <c r="H164" s="22">
        <v>40</v>
      </c>
      <c r="I164" s="23">
        <v>1</v>
      </c>
      <c r="J164" s="86">
        <v>1</v>
      </c>
      <c r="K164" s="84"/>
    </row>
    <row r="165" ht="102" spans="1:11">
      <c r="A165" s="49"/>
      <c r="B165" s="42" t="s">
        <v>580</v>
      </c>
      <c r="C165" s="140" t="s">
        <v>589</v>
      </c>
      <c r="D165" s="86" t="s">
        <v>590</v>
      </c>
      <c r="E165" s="23">
        <v>12.16</v>
      </c>
      <c r="F165" s="141" t="s">
        <v>591</v>
      </c>
      <c r="G165" s="86" t="s">
        <v>592</v>
      </c>
      <c r="H165" s="23">
        <v>12.16</v>
      </c>
      <c r="I165" s="23">
        <v>76</v>
      </c>
      <c r="J165" s="86">
        <v>1</v>
      </c>
      <c r="K165" s="84"/>
    </row>
    <row r="166" ht="102" spans="1:11">
      <c r="A166" s="49"/>
      <c r="B166" s="42" t="s">
        <v>580</v>
      </c>
      <c r="C166" s="140" t="s">
        <v>593</v>
      </c>
      <c r="D166" s="86" t="s">
        <v>594</v>
      </c>
      <c r="E166" s="23">
        <v>49.504</v>
      </c>
      <c r="F166" s="141" t="s">
        <v>595</v>
      </c>
      <c r="G166" s="86" t="s">
        <v>592</v>
      </c>
      <c r="H166" s="23">
        <v>49.504</v>
      </c>
      <c r="I166" s="23">
        <v>224</v>
      </c>
      <c r="J166" s="86">
        <v>1</v>
      </c>
      <c r="K166" s="84"/>
    </row>
    <row r="167" ht="102" spans="1:11">
      <c r="A167" s="49"/>
      <c r="B167" s="42" t="s">
        <v>580</v>
      </c>
      <c r="C167" s="140" t="s">
        <v>596</v>
      </c>
      <c r="D167" s="86" t="s">
        <v>597</v>
      </c>
      <c r="E167" s="23">
        <v>60</v>
      </c>
      <c r="F167" s="141" t="s">
        <v>598</v>
      </c>
      <c r="G167" s="42" t="s">
        <v>599</v>
      </c>
      <c r="H167" s="23">
        <v>59.25</v>
      </c>
      <c r="I167" s="23">
        <v>75</v>
      </c>
      <c r="J167" s="86">
        <v>2</v>
      </c>
      <c r="K167" s="84"/>
    </row>
    <row r="168" ht="102" spans="1:11">
      <c r="A168" s="49"/>
      <c r="B168" s="42" t="s">
        <v>580</v>
      </c>
      <c r="C168" s="140" t="s">
        <v>600</v>
      </c>
      <c r="D168" s="86" t="s">
        <v>601</v>
      </c>
      <c r="E168" s="23">
        <v>492</v>
      </c>
      <c r="F168" s="141" t="s">
        <v>602</v>
      </c>
      <c r="G168" s="86" t="s">
        <v>592</v>
      </c>
      <c r="H168" s="23">
        <v>362.639</v>
      </c>
      <c r="I168" s="23">
        <v>1071</v>
      </c>
      <c r="J168" s="86">
        <v>2</v>
      </c>
      <c r="K168" s="84"/>
    </row>
    <row r="169" ht="112.5" spans="1:11">
      <c r="A169" s="145"/>
      <c r="B169" s="145" t="s">
        <v>603</v>
      </c>
      <c r="C169" s="146" t="s">
        <v>604</v>
      </c>
      <c r="D169" s="122" t="s">
        <v>605</v>
      </c>
      <c r="E169" s="147" t="s">
        <v>606</v>
      </c>
      <c r="F169" s="145" t="s">
        <v>607</v>
      </c>
      <c r="G169" s="146" t="s">
        <v>608</v>
      </c>
      <c r="H169" s="147">
        <v>199.7421</v>
      </c>
      <c r="I169" s="145">
        <v>1</v>
      </c>
      <c r="J169" s="145">
        <v>2</v>
      </c>
      <c r="K169" s="84"/>
    </row>
    <row r="170" ht="112.5" spans="1:11">
      <c r="A170" s="145"/>
      <c r="B170" s="145" t="s">
        <v>603</v>
      </c>
      <c r="C170" s="146" t="s">
        <v>609</v>
      </c>
      <c r="D170" s="148" t="s">
        <v>610</v>
      </c>
      <c r="E170" s="147" t="s">
        <v>611</v>
      </c>
      <c r="F170" s="145" t="s">
        <v>612</v>
      </c>
      <c r="G170" s="146" t="s">
        <v>613</v>
      </c>
      <c r="H170" s="147" t="s">
        <v>611</v>
      </c>
      <c r="I170" s="145">
        <v>1</v>
      </c>
      <c r="J170" s="145">
        <v>1</v>
      </c>
      <c r="K170" s="84"/>
    </row>
    <row r="171" ht="140.25" spans="1:11">
      <c r="A171" s="149"/>
      <c r="B171" s="86" t="s">
        <v>614</v>
      </c>
      <c r="C171" s="86" t="s">
        <v>615</v>
      </c>
      <c r="D171" s="150" t="s">
        <v>616</v>
      </c>
      <c r="E171" s="23">
        <v>26</v>
      </c>
      <c r="F171" s="86"/>
      <c r="G171" s="86"/>
      <c r="H171" s="22"/>
      <c r="I171" s="49"/>
      <c r="J171" s="49">
        <v>2</v>
      </c>
      <c r="K171" s="84"/>
    </row>
    <row r="172" ht="114.75" spans="1:11">
      <c r="A172" s="149"/>
      <c r="B172" s="86" t="s">
        <v>614</v>
      </c>
      <c r="C172" s="86" t="s">
        <v>617</v>
      </c>
      <c r="D172" s="86" t="s">
        <v>618</v>
      </c>
      <c r="E172" s="151">
        <v>10.4</v>
      </c>
      <c r="F172" s="86" t="s">
        <v>619</v>
      </c>
      <c r="G172" s="86" t="s">
        <v>620</v>
      </c>
      <c r="H172" s="152">
        <v>10.4</v>
      </c>
      <c r="I172" s="49">
        <v>1</v>
      </c>
      <c r="J172" s="49">
        <v>1</v>
      </c>
      <c r="K172" s="84"/>
    </row>
    <row r="173" ht="63.75" spans="1:11">
      <c r="A173" s="149"/>
      <c r="B173" s="86" t="s">
        <v>614</v>
      </c>
      <c r="C173" s="150" t="s">
        <v>621</v>
      </c>
      <c r="D173" s="86" t="s">
        <v>622</v>
      </c>
      <c r="E173" s="151">
        <v>570</v>
      </c>
      <c r="F173" s="90"/>
      <c r="G173" s="150"/>
      <c r="H173" s="22"/>
      <c r="I173" s="49"/>
      <c r="J173" s="49">
        <v>2</v>
      </c>
      <c r="K173" s="84"/>
    </row>
    <row r="174" ht="89.25" spans="1:12">
      <c r="A174" s="149"/>
      <c r="B174" s="86" t="s">
        <v>614</v>
      </c>
      <c r="C174" s="86" t="s">
        <v>623</v>
      </c>
      <c r="D174" s="86" t="s">
        <v>624</v>
      </c>
      <c r="E174" s="151">
        <v>49</v>
      </c>
      <c r="F174" s="153" t="s">
        <v>625</v>
      </c>
      <c r="G174" s="86" t="s">
        <v>626</v>
      </c>
      <c r="H174" s="152">
        <v>49</v>
      </c>
      <c r="I174" s="49">
        <v>1</v>
      </c>
      <c r="J174" s="49">
        <v>1</v>
      </c>
      <c r="K174" s="84"/>
      <c r="L174" s="2" t="s">
        <v>627</v>
      </c>
    </row>
    <row r="175" ht="102" spans="1:11">
      <c r="A175" s="149"/>
      <c r="B175" s="86" t="s">
        <v>614</v>
      </c>
      <c r="C175" s="86" t="s">
        <v>628</v>
      </c>
      <c r="D175" s="86" t="s">
        <v>629</v>
      </c>
      <c r="E175" s="151">
        <v>17.052</v>
      </c>
      <c r="F175" s="153" t="s">
        <v>630</v>
      </c>
      <c r="G175" s="86" t="s">
        <v>631</v>
      </c>
      <c r="H175" s="152">
        <v>17.05</v>
      </c>
      <c r="I175" s="49">
        <v>1</v>
      </c>
      <c r="J175" s="49">
        <v>1</v>
      </c>
      <c r="K175" s="84"/>
    </row>
    <row r="176" ht="63.75" spans="1:11">
      <c r="A176" s="154"/>
      <c r="B176" s="155" t="s">
        <v>632</v>
      </c>
      <c r="C176" s="155" t="s">
        <v>633</v>
      </c>
      <c r="D176" s="155" t="s">
        <v>634</v>
      </c>
      <c r="E176" s="156">
        <v>22.08</v>
      </c>
      <c r="F176" s="155" t="s">
        <v>635</v>
      </c>
      <c r="G176" s="86" t="s">
        <v>636</v>
      </c>
      <c r="H176" s="156">
        <v>22.08</v>
      </c>
      <c r="I176" s="155" t="s">
        <v>637</v>
      </c>
      <c r="J176" s="155">
        <v>1</v>
      </c>
      <c r="K176" s="160"/>
    </row>
    <row r="177" ht="51" spans="1:11">
      <c r="A177" s="154"/>
      <c r="B177" s="155" t="s">
        <v>632</v>
      </c>
      <c r="C177" s="155" t="s">
        <v>638</v>
      </c>
      <c r="D177" s="155" t="s">
        <v>639</v>
      </c>
      <c r="E177" s="156">
        <v>195</v>
      </c>
      <c r="F177" s="155" t="s">
        <v>640</v>
      </c>
      <c r="G177" s="86" t="s">
        <v>641</v>
      </c>
      <c r="H177" s="156">
        <v>195</v>
      </c>
      <c r="I177" s="155" t="s">
        <v>642</v>
      </c>
      <c r="J177" s="155">
        <v>2</v>
      </c>
      <c r="K177" s="160"/>
    </row>
    <row r="178" ht="102" spans="1:11">
      <c r="A178" s="154"/>
      <c r="B178" s="155" t="s">
        <v>632</v>
      </c>
      <c r="C178" s="155" t="s">
        <v>643</v>
      </c>
      <c r="D178" s="155" t="s">
        <v>644</v>
      </c>
      <c r="E178" s="156">
        <v>199</v>
      </c>
      <c r="F178" s="155" t="s">
        <v>645</v>
      </c>
      <c r="G178" s="86" t="s">
        <v>646</v>
      </c>
      <c r="H178" s="156">
        <v>199</v>
      </c>
      <c r="I178" s="155" t="s">
        <v>647</v>
      </c>
      <c r="J178" s="155">
        <v>2</v>
      </c>
      <c r="K178" s="160"/>
    </row>
    <row r="179" ht="63.75" spans="1:11">
      <c r="A179" s="154"/>
      <c r="B179" s="155" t="s">
        <v>632</v>
      </c>
      <c r="C179" s="155" t="s">
        <v>648</v>
      </c>
      <c r="D179" s="155" t="s">
        <v>649</v>
      </c>
      <c r="E179" s="156">
        <v>38</v>
      </c>
      <c r="F179" s="155" t="s">
        <v>650</v>
      </c>
      <c r="G179" s="86" t="s">
        <v>651</v>
      </c>
      <c r="H179" s="156">
        <v>19.32</v>
      </c>
      <c r="I179" s="161" t="s">
        <v>652</v>
      </c>
      <c r="J179" s="155">
        <v>2</v>
      </c>
      <c r="K179" s="160"/>
    </row>
    <row r="180" ht="63.75" spans="1:11">
      <c r="A180" s="154"/>
      <c r="B180" s="155" t="s">
        <v>632</v>
      </c>
      <c r="C180" s="155" t="s">
        <v>653</v>
      </c>
      <c r="D180" s="155" t="s">
        <v>654</v>
      </c>
      <c r="E180" s="156">
        <v>32.5</v>
      </c>
      <c r="F180" s="155" t="s">
        <v>655</v>
      </c>
      <c r="G180" s="157" t="s">
        <v>656</v>
      </c>
      <c r="H180" s="156">
        <v>31.5</v>
      </c>
      <c r="I180" s="155" t="s">
        <v>657</v>
      </c>
      <c r="J180" s="155">
        <v>2</v>
      </c>
      <c r="K180" s="160"/>
    </row>
    <row r="181" ht="102" spans="1:11">
      <c r="A181" s="154"/>
      <c r="B181" s="155" t="s">
        <v>632</v>
      </c>
      <c r="C181" s="155" t="s">
        <v>658</v>
      </c>
      <c r="D181" s="155" t="s">
        <v>659</v>
      </c>
      <c r="E181" s="156">
        <v>19.89</v>
      </c>
      <c r="F181" s="155" t="s">
        <v>660</v>
      </c>
      <c r="G181" s="155" t="s">
        <v>661</v>
      </c>
      <c r="H181" s="155">
        <v>19.89</v>
      </c>
      <c r="I181" s="155" t="s">
        <v>662</v>
      </c>
      <c r="J181" s="155">
        <v>1</v>
      </c>
      <c r="K181" s="160"/>
    </row>
    <row r="182" ht="153" spans="1:11">
      <c r="A182" s="154"/>
      <c r="B182" s="155" t="s">
        <v>632</v>
      </c>
      <c r="C182" s="155" t="s">
        <v>663</v>
      </c>
      <c r="D182" s="155" t="s">
        <v>664</v>
      </c>
      <c r="E182" s="156">
        <v>49.93</v>
      </c>
      <c r="F182" s="155" t="s">
        <v>665</v>
      </c>
      <c r="G182" s="86" t="s">
        <v>666</v>
      </c>
      <c r="H182" s="156">
        <v>49.93</v>
      </c>
      <c r="I182" s="155" t="s">
        <v>667</v>
      </c>
      <c r="J182" s="155">
        <v>1</v>
      </c>
      <c r="K182" s="160"/>
    </row>
    <row r="183" ht="76.5" spans="1:11">
      <c r="A183" s="154"/>
      <c r="B183" s="155" t="s">
        <v>632</v>
      </c>
      <c r="C183" s="155" t="s">
        <v>668</v>
      </c>
      <c r="D183" s="155" t="s">
        <v>669</v>
      </c>
      <c r="E183" s="156">
        <v>199</v>
      </c>
      <c r="F183" s="155" t="s">
        <v>670</v>
      </c>
      <c r="G183" s="155" t="s">
        <v>671</v>
      </c>
      <c r="H183" s="156">
        <v>183.96</v>
      </c>
      <c r="I183" s="155" t="s">
        <v>672</v>
      </c>
      <c r="J183" s="155">
        <v>2</v>
      </c>
      <c r="K183" s="160"/>
    </row>
    <row r="184" ht="89.25" spans="1:11">
      <c r="A184" s="154"/>
      <c r="B184" s="155" t="s">
        <v>632</v>
      </c>
      <c r="C184" s="155" t="s">
        <v>673</v>
      </c>
      <c r="D184" s="155" t="s">
        <v>674</v>
      </c>
      <c r="E184" s="156">
        <v>21.55</v>
      </c>
      <c r="F184" s="155" t="s">
        <v>675</v>
      </c>
      <c r="G184" s="86" t="s">
        <v>676</v>
      </c>
      <c r="H184" s="156">
        <v>21.55</v>
      </c>
      <c r="I184" s="155" t="s">
        <v>677</v>
      </c>
      <c r="J184" s="155">
        <v>1</v>
      </c>
      <c r="K184" s="160"/>
    </row>
    <row r="185" ht="76.5" spans="1:11">
      <c r="A185" s="154"/>
      <c r="B185" s="155" t="s">
        <v>632</v>
      </c>
      <c r="C185" s="155" t="s">
        <v>678</v>
      </c>
      <c r="D185" s="155" t="s">
        <v>679</v>
      </c>
      <c r="E185" s="156">
        <v>150</v>
      </c>
      <c r="F185" s="155" t="s">
        <v>680</v>
      </c>
      <c r="G185" s="86" t="s">
        <v>681</v>
      </c>
      <c r="H185" s="156">
        <v>150</v>
      </c>
      <c r="I185" s="155" t="s">
        <v>682</v>
      </c>
      <c r="J185" s="155">
        <v>2</v>
      </c>
      <c r="K185" s="160"/>
    </row>
    <row r="186" ht="89.25" spans="1:11">
      <c r="A186" s="154"/>
      <c r="B186" s="155" t="s">
        <v>632</v>
      </c>
      <c r="C186" s="155" t="s">
        <v>683</v>
      </c>
      <c r="D186" s="155" t="s">
        <v>684</v>
      </c>
      <c r="E186" s="156">
        <v>13.46</v>
      </c>
      <c r="F186" s="155" t="s">
        <v>685</v>
      </c>
      <c r="G186" s="86" t="s">
        <v>676</v>
      </c>
      <c r="H186" s="156">
        <v>13.46</v>
      </c>
      <c r="I186" s="155" t="s">
        <v>686</v>
      </c>
      <c r="J186" s="155">
        <v>1</v>
      </c>
      <c r="K186" s="160"/>
    </row>
    <row r="187" ht="76.5" spans="1:11">
      <c r="A187" s="154"/>
      <c r="B187" s="155" t="s">
        <v>632</v>
      </c>
      <c r="C187" s="155" t="s">
        <v>687</v>
      </c>
      <c r="D187" s="155" t="s">
        <v>688</v>
      </c>
      <c r="E187" s="156">
        <v>199.99</v>
      </c>
      <c r="F187" s="155" t="s">
        <v>689</v>
      </c>
      <c r="G187" s="86" t="s">
        <v>690</v>
      </c>
      <c r="H187" s="156">
        <v>199.61</v>
      </c>
      <c r="I187" s="155" t="s">
        <v>691</v>
      </c>
      <c r="J187" s="155">
        <v>2</v>
      </c>
      <c r="K187" s="160"/>
    </row>
    <row r="188" ht="51" spans="1:11">
      <c r="A188" s="154"/>
      <c r="B188" s="155" t="s">
        <v>632</v>
      </c>
      <c r="C188" s="155" t="s">
        <v>692</v>
      </c>
      <c r="D188" s="155" t="s">
        <v>639</v>
      </c>
      <c r="E188" s="156">
        <v>199</v>
      </c>
      <c r="F188" s="155" t="s">
        <v>693</v>
      </c>
      <c r="G188" s="86" t="s">
        <v>641</v>
      </c>
      <c r="H188" s="156">
        <v>198.99</v>
      </c>
      <c r="I188" s="155" t="s">
        <v>642</v>
      </c>
      <c r="J188" s="155">
        <v>2</v>
      </c>
      <c r="K188" s="160"/>
    </row>
    <row r="189" ht="102" spans="1:11">
      <c r="A189" s="154"/>
      <c r="B189" s="155" t="s">
        <v>632</v>
      </c>
      <c r="C189" s="155" t="s">
        <v>694</v>
      </c>
      <c r="D189" s="155" t="s">
        <v>695</v>
      </c>
      <c r="E189" s="156">
        <v>22.52</v>
      </c>
      <c r="F189" s="155" t="s">
        <v>696</v>
      </c>
      <c r="G189" s="86" t="s">
        <v>697</v>
      </c>
      <c r="H189" s="156">
        <v>22.52</v>
      </c>
      <c r="I189" s="155" t="s">
        <v>662</v>
      </c>
      <c r="J189" s="155">
        <v>1</v>
      </c>
      <c r="K189" s="160"/>
    </row>
    <row r="190" ht="51" spans="1:11">
      <c r="A190" s="154"/>
      <c r="B190" s="155" t="s">
        <v>632</v>
      </c>
      <c r="C190" s="155" t="s">
        <v>698</v>
      </c>
      <c r="D190" s="155" t="s">
        <v>699</v>
      </c>
      <c r="E190" s="156">
        <v>49.5</v>
      </c>
      <c r="F190" s="155"/>
      <c r="G190" s="86"/>
      <c r="H190" s="156"/>
      <c r="I190" s="155" t="s">
        <v>700</v>
      </c>
      <c r="J190" s="155">
        <v>2</v>
      </c>
      <c r="K190" s="160"/>
    </row>
    <row r="191" ht="89.25" spans="1:11">
      <c r="A191" s="154"/>
      <c r="B191" s="155" t="s">
        <v>632</v>
      </c>
      <c r="C191" s="155" t="s">
        <v>701</v>
      </c>
      <c r="D191" s="155" t="s">
        <v>702</v>
      </c>
      <c r="E191" s="156">
        <v>20.83</v>
      </c>
      <c r="F191" s="155" t="s">
        <v>703</v>
      </c>
      <c r="G191" s="86" t="s">
        <v>704</v>
      </c>
      <c r="H191" s="156">
        <v>20.83</v>
      </c>
      <c r="I191" s="155" t="s">
        <v>705</v>
      </c>
      <c r="J191" s="155">
        <v>1</v>
      </c>
      <c r="K191" s="160"/>
    </row>
    <row r="192" ht="51" spans="1:11">
      <c r="A192" s="154"/>
      <c r="B192" s="155" t="s">
        <v>632</v>
      </c>
      <c r="C192" s="155" t="s">
        <v>706</v>
      </c>
      <c r="D192" s="155" t="s">
        <v>707</v>
      </c>
      <c r="E192" s="156">
        <v>85.8</v>
      </c>
      <c r="F192" s="155"/>
      <c r="G192" s="86" t="s">
        <v>641</v>
      </c>
      <c r="H192" s="156">
        <v>85.8</v>
      </c>
      <c r="I192" s="155" t="s">
        <v>708</v>
      </c>
      <c r="J192" s="155">
        <v>2</v>
      </c>
      <c r="K192" s="160"/>
    </row>
    <row r="193" ht="51" spans="1:11">
      <c r="A193" s="154"/>
      <c r="B193" s="155" t="s">
        <v>632</v>
      </c>
      <c r="C193" s="155" t="s">
        <v>709</v>
      </c>
      <c r="D193" s="155" t="s">
        <v>710</v>
      </c>
      <c r="E193" s="156">
        <v>10.57</v>
      </c>
      <c r="F193" s="155" t="s">
        <v>711</v>
      </c>
      <c r="G193" s="86" t="s">
        <v>712</v>
      </c>
      <c r="H193" s="156">
        <v>10.57</v>
      </c>
      <c r="I193" s="155" t="s">
        <v>713</v>
      </c>
      <c r="J193" s="155">
        <v>1</v>
      </c>
      <c r="K193" s="160"/>
    </row>
    <row r="194" ht="63.75" spans="1:11">
      <c r="A194" s="154"/>
      <c r="B194" s="155" t="s">
        <v>632</v>
      </c>
      <c r="C194" s="155" t="s">
        <v>714</v>
      </c>
      <c r="D194" s="155" t="s">
        <v>715</v>
      </c>
      <c r="E194" s="156">
        <v>199.99</v>
      </c>
      <c r="F194" s="155"/>
      <c r="G194" s="86" t="s">
        <v>716</v>
      </c>
      <c r="H194" s="156"/>
      <c r="I194" s="155" t="s">
        <v>717</v>
      </c>
      <c r="J194" s="155">
        <v>2</v>
      </c>
      <c r="K194" s="160"/>
    </row>
    <row r="195" ht="38.25" spans="1:11">
      <c r="A195" s="154"/>
      <c r="B195" s="155" t="s">
        <v>632</v>
      </c>
      <c r="C195" s="155" t="s">
        <v>718</v>
      </c>
      <c r="D195" s="155" t="s">
        <v>719</v>
      </c>
      <c r="E195" s="156">
        <v>59</v>
      </c>
      <c r="F195" s="155"/>
      <c r="G195" s="86"/>
      <c r="H195" s="156"/>
      <c r="I195" s="155" t="s">
        <v>720</v>
      </c>
      <c r="J195" s="155">
        <v>2</v>
      </c>
      <c r="K195" s="160"/>
    </row>
    <row r="196" ht="89.25" spans="1:11">
      <c r="A196" s="154"/>
      <c r="B196" s="155" t="s">
        <v>632</v>
      </c>
      <c r="C196" s="155" t="s">
        <v>721</v>
      </c>
      <c r="D196" s="155" t="s">
        <v>722</v>
      </c>
      <c r="E196" s="156">
        <v>16.92</v>
      </c>
      <c r="F196" s="155" t="s">
        <v>723</v>
      </c>
      <c r="G196" s="86" t="s">
        <v>724</v>
      </c>
      <c r="H196" s="156">
        <v>16.92</v>
      </c>
      <c r="I196" s="155" t="s">
        <v>725</v>
      </c>
      <c r="J196" s="155">
        <v>1</v>
      </c>
      <c r="K196" s="160"/>
    </row>
    <row r="197" ht="38.25" spans="1:11">
      <c r="A197" s="154"/>
      <c r="B197" s="155" t="s">
        <v>632</v>
      </c>
      <c r="C197" s="155" t="s">
        <v>726</v>
      </c>
      <c r="D197" s="155" t="s">
        <v>727</v>
      </c>
      <c r="E197" s="156">
        <v>199.87</v>
      </c>
      <c r="F197" s="155"/>
      <c r="G197" s="86"/>
      <c r="H197" s="156"/>
      <c r="I197" s="155" t="s">
        <v>728</v>
      </c>
      <c r="J197" s="155">
        <v>2</v>
      </c>
      <c r="K197" s="160"/>
    </row>
    <row r="198" ht="38.25" spans="1:11">
      <c r="A198" s="154"/>
      <c r="B198" s="155" t="s">
        <v>632</v>
      </c>
      <c r="C198" s="155" t="s">
        <v>729</v>
      </c>
      <c r="D198" s="155" t="s">
        <v>719</v>
      </c>
      <c r="E198" s="156">
        <v>115</v>
      </c>
      <c r="F198" s="155"/>
      <c r="G198" s="86"/>
      <c r="H198" s="156"/>
      <c r="I198" s="155" t="s">
        <v>720</v>
      </c>
      <c r="J198" s="155">
        <v>2</v>
      </c>
      <c r="K198" s="160"/>
    </row>
    <row r="199" ht="114.75" spans="1:11">
      <c r="A199" s="86"/>
      <c r="B199" s="42" t="s">
        <v>730</v>
      </c>
      <c r="C199" s="86" t="s">
        <v>731</v>
      </c>
      <c r="D199" s="86" t="s">
        <v>732</v>
      </c>
      <c r="E199" s="162">
        <v>44</v>
      </c>
      <c r="F199" s="86" t="s">
        <v>733</v>
      </c>
      <c r="G199" s="86" t="s">
        <v>734</v>
      </c>
      <c r="H199" s="162">
        <v>44</v>
      </c>
      <c r="I199" s="86">
        <v>1</v>
      </c>
      <c r="J199" s="86">
        <v>1</v>
      </c>
      <c r="K199" s="160"/>
    </row>
    <row r="200" ht="89.25" spans="1:11">
      <c r="A200" s="86"/>
      <c r="B200" s="42" t="s">
        <v>730</v>
      </c>
      <c r="C200" s="86" t="s">
        <v>735</v>
      </c>
      <c r="D200" s="86" t="s">
        <v>736</v>
      </c>
      <c r="E200" s="151">
        <v>199</v>
      </c>
      <c r="F200" s="49" t="s">
        <v>737</v>
      </c>
      <c r="G200" s="86" t="s">
        <v>738</v>
      </c>
      <c r="H200" s="162">
        <v>199</v>
      </c>
      <c r="I200" s="86">
        <v>1</v>
      </c>
      <c r="J200" s="86">
        <v>1</v>
      </c>
      <c r="K200" s="160"/>
    </row>
    <row r="201" ht="140.25" spans="1:11">
      <c r="A201" s="49"/>
      <c r="B201" s="42" t="s">
        <v>730</v>
      </c>
      <c r="C201" s="86" t="s">
        <v>739</v>
      </c>
      <c r="D201" s="86" t="s">
        <v>740</v>
      </c>
      <c r="E201" s="151">
        <v>42.88</v>
      </c>
      <c r="F201" s="49" t="s">
        <v>741</v>
      </c>
      <c r="G201" s="86" t="s">
        <v>742</v>
      </c>
      <c r="H201" s="144">
        <v>42.88</v>
      </c>
      <c r="I201" s="86">
        <v>1</v>
      </c>
      <c r="J201" s="86">
        <v>1</v>
      </c>
      <c r="K201" s="160"/>
    </row>
    <row r="202" ht="127.5" spans="1:11">
      <c r="A202" s="49"/>
      <c r="B202" s="42" t="s">
        <v>730</v>
      </c>
      <c r="C202" s="86" t="s">
        <v>743</v>
      </c>
      <c r="D202" s="86" t="s">
        <v>744</v>
      </c>
      <c r="E202" s="151">
        <v>49.65</v>
      </c>
      <c r="F202" s="49" t="s">
        <v>745</v>
      </c>
      <c r="G202" s="86" t="s">
        <v>746</v>
      </c>
      <c r="H202" s="144">
        <v>49.65</v>
      </c>
      <c r="I202" s="86">
        <v>1</v>
      </c>
      <c r="J202" s="86">
        <v>1</v>
      </c>
      <c r="K202" s="160"/>
    </row>
    <row r="203" ht="242.25" spans="1:11">
      <c r="A203" s="49"/>
      <c r="B203" s="42" t="s">
        <v>730</v>
      </c>
      <c r="C203" s="163" t="s">
        <v>747</v>
      </c>
      <c r="D203" s="164" t="s">
        <v>748</v>
      </c>
      <c r="E203" s="142">
        <v>232.78</v>
      </c>
      <c r="F203" s="86" t="s">
        <v>749</v>
      </c>
      <c r="G203" s="86" t="s">
        <v>749</v>
      </c>
      <c r="H203" s="144"/>
      <c r="I203" s="86"/>
      <c r="J203" s="86">
        <v>1</v>
      </c>
      <c r="K203" s="160"/>
    </row>
    <row r="204" ht="114.75" spans="1:11">
      <c r="A204" s="49"/>
      <c r="B204" s="42" t="s">
        <v>730</v>
      </c>
      <c r="C204" s="86" t="s">
        <v>750</v>
      </c>
      <c r="D204" s="86" t="s">
        <v>751</v>
      </c>
      <c r="E204" s="142">
        <v>83000</v>
      </c>
      <c r="F204" s="86" t="s">
        <v>752</v>
      </c>
      <c r="G204" s="86"/>
      <c r="H204" s="144"/>
      <c r="I204" s="86">
        <v>27</v>
      </c>
      <c r="J204" s="86">
        <v>2</v>
      </c>
      <c r="K204" s="160"/>
    </row>
    <row r="205" ht="114.75" spans="1:11">
      <c r="A205" s="49"/>
      <c r="B205" s="42" t="s">
        <v>730</v>
      </c>
      <c r="C205" s="86" t="s">
        <v>753</v>
      </c>
      <c r="D205" s="86" t="s">
        <v>754</v>
      </c>
      <c r="E205" s="151">
        <v>17.12</v>
      </c>
      <c r="F205" s="49" t="s">
        <v>755</v>
      </c>
      <c r="G205" s="86" t="s">
        <v>756</v>
      </c>
      <c r="H205" s="165">
        <v>17.12</v>
      </c>
      <c r="I205" s="86">
        <v>1</v>
      </c>
      <c r="J205" s="86">
        <v>1</v>
      </c>
      <c r="K205" s="160"/>
    </row>
    <row r="206" ht="89.25" spans="1:11">
      <c r="A206" s="49"/>
      <c r="B206" s="42" t="s">
        <v>730</v>
      </c>
      <c r="C206" s="86" t="s">
        <v>757</v>
      </c>
      <c r="D206" s="86" t="s">
        <v>758</v>
      </c>
      <c r="E206" s="142">
        <v>42</v>
      </c>
      <c r="F206" s="86" t="s">
        <v>759</v>
      </c>
      <c r="G206" s="86" t="s">
        <v>760</v>
      </c>
      <c r="H206" s="165">
        <v>42</v>
      </c>
      <c r="I206" s="86">
        <v>1</v>
      </c>
      <c r="J206" s="86">
        <v>1</v>
      </c>
      <c r="K206" s="160"/>
    </row>
    <row r="207" ht="38.25" spans="1:11">
      <c r="A207" s="49"/>
      <c r="B207" s="42" t="s">
        <v>730</v>
      </c>
      <c r="C207" s="86" t="s">
        <v>761</v>
      </c>
      <c r="D207" s="86" t="s">
        <v>762</v>
      </c>
      <c r="E207" s="142">
        <v>165</v>
      </c>
      <c r="F207" s="86" t="s">
        <v>763</v>
      </c>
      <c r="G207" s="166"/>
      <c r="H207" s="167"/>
      <c r="I207" s="49">
        <v>10</v>
      </c>
      <c r="J207" s="49">
        <v>2</v>
      </c>
      <c r="K207" s="160"/>
    </row>
    <row r="208" ht="114.75" spans="1:11">
      <c r="A208" s="49"/>
      <c r="B208" s="42" t="s">
        <v>730</v>
      </c>
      <c r="C208" s="86" t="s">
        <v>764</v>
      </c>
      <c r="D208" s="164" t="s">
        <v>765</v>
      </c>
      <c r="E208" s="142">
        <v>12</v>
      </c>
      <c r="F208" s="86" t="s">
        <v>766</v>
      </c>
      <c r="G208" s="86" t="s">
        <v>767</v>
      </c>
      <c r="H208" s="165">
        <v>12</v>
      </c>
      <c r="I208" s="86">
        <v>1</v>
      </c>
      <c r="J208" s="86">
        <v>1</v>
      </c>
      <c r="K208" s="160"/>
    </row>
    <row r="209" ht="114.75" spans="1:11">
      <c r="A209" s="49"/>
      <c r="B209" s="42" t="s">
        <v>730</v>
      </c>
      <c r="C209" s="86" t="s">
        <v>768</v>
      </c>
      <c r="D209" s="86" t="s">
        <v>769</v>
      </c>
      <c r="E209" s="151">
        <v>11.61</v>
      </c>
      <c r="F209" s="86" t="s">
        <v>770</v>
      </c>
      <c r="G209" s="86" t="s">
        <v>767</v>
      </c>
      <c r="H209" s="165">
        <v>11.61</v>
      </c>
      <c r="I209" s="86">
        <v>1</v>
      </c>
      <c r="J209" s="86">
        <v>1</v>
      </c>
      <c r="K209" s="160"/>
    </row>
    <row r="210" ht="267.75" spans="1:11">
      <c r="A210" s="49"/>
      <c r="B210" s="42" t="s">
        <v>730</v>
      </c>
      <c r="C210" s="86" t="s">
        <v>771</v>
      </c>
      <c r="D210" s="141" t="s">
        <v>772</v>
      </c>
      <c r="E210" s="142">
        <v>49.2</v>
      </c>
      <c r="F210" s="49" t="s">
        <v>773</v>
      </c>
      <c r="G210" s="86" t="s">
        <v>774</v>
      </c>
      <c r="H210" s="165">
        <v>49.2</v>
      </c>
      <c r="I210" s="86">
        <v>1</v>
      </c>
      <c r="J210" s="86">
        <v>1</v>
      </c>
      <c r="K210" s="160"/>
    </row>
    <row r="211" ht="127.5" spans="1:11">
      <c r="A211" s="49"/>
      <c r="B211" s="42" t="s">
        <v>730</v>
      </c>
      <c r="C211" s="163" t="s">
        <v>775</v>
      </c>
      <c r="D211" s="86" t="s">
        <v>776</v>
      </c>
      <c r="E211" s="142">
        <v>155.51</v>
      </c>
      <c r="F211" s="86" t="s">
        <v>777</v>
      </c>
      <c r="G211" s="86" t="s">
        <v>778</v>
      </c>
      <c r="H211" s="165">
        <v>155.51</v>
      </c>
      <c r="I211" s="86">
        <v>1</v>
      </c>
      <c r="J211" s="86">
        <v>1</v>
      </c>
      <c r="K211" s="160"/>
    </row>
    <row r="212" ht="236.25" spans="1:11">
      <c r="A212" s="168"/>
      <c r="B212" s="168" t="s">
        <v>779</v>
      </c>
      <c r="C212" s="169" t="s">
        <v>780</v>
      </c>
      <c r="D212" s="170" t="s">
        <v>781</v>
      </c>
      <c r="E212" s="78">
        <v>45.36</v>
      </c>
      <c r="F212" s="168" t="s">
        <v>782</v>
      </c>
      <c r="G212" s="168" t="s">
        <v>783</v>
      </c>
      <c r="H212" s="78">
        <v>45.36</v>
      </c>
      <c r="I212" s="168" t="s">
        <v>784</v>
      </c>
      <c r="J212" s="168">
        <v>1</v>
      </c>
      <c r="K212" s="160"/>
    </row>
    <row r="213" ht="236.25" spans="1:11">
      <c r="A213" s="168"/>
      <c r="B213" s="168" t="s">
        <v>779</v>
      </c>
      <c r="C213" s="169" t="s">
        <v>785</v>
      </c>
      <c r="D213" s="168" t="s">
        <v>786</v>
      </c>
      <c r="E213" s="78">
        <v>44.8</v>
      </c>
      <c r="F213" s="169" t="s">
        <v>787</v>
      </c>
      <c r="G213" s="168" t="s">
        <v>788</v>
      </c>
      <c r="H213" s="78">
        <v>44.8</v>
      </c>
      <c r="I213" s="168" t="s">
        <v>410</v>
      </c>
      <c r="J213" s="168">
        <v>1</v>
      </c>
      <c r="K213" s="160"/>
    </row>
    <row r="214" ht="236.25" spans="1:11">
      <c r="A214" s="168"/>
      <c r="B214" s="168" t="s">
        <v>779</v>
      </c>
      <c r="C214" s="169" t="s">
        <v>789</v>
      </c>
      <c r="D214" s="168" t="s">
        <v>790</v>
      </c>
      <c r="E214" s="74">
        <v>49.24765</v>
      </c>
      <c r="F214" s="169" t="s">
        <v>791</v>
      </c>
      <c r="G214" s="168" t="s">
        <v>792</v>
      </c>
      <c r="H214" s="74">
        <f>E214</f>
        <v>49.24765</v>
      </c>
      <c r="I214" s="168" t="s">
        <v>784</v>
      </c>
      <c r="J214" s="168">
        <v>1</v>
      </c>
      <c r="K214" s="160"/>
    </row>
    <row r="215" ht="236.25" spans="1:11">
      <c r="A215" s="171"/>
      <c r="B215" s="172" t="s">
        <v>779</v>
      </c>
      <c r="C215" s="169" t="s">
        <v>793</v>
      </c>
      <c r="D215" s="168" t="s">
        <v>794</v>
      </c>
      <c r="E215" s="74">
        <v>14.976</v>
      </c>
      <c r="F215" s="169" t="s">
        <v>795</v>
      </c>
      <c r="G215" s="168" t="s">
        <v>796</v>
      </c>
      <c r="H215" s="74">
        <v>14.976</v>
      </c>
      <c r="I215" s="168" t="s">
        <v>797</v>
      </c>
      <c r="J215" s="168">
        <v>1</v>
      </c>
      <c r="K215" s="160"/>
    </row>
    <row r="216" ht="236.25" spans="1:11">
      <c r="A216" s="168"/>
      <c r="B216" s="168" t="s">
        <v>779</v>
      </c>
      <c r="C216" s="169" t="s">
        <v>798</v>
      </c>
      <c r="D216" s="168" t="s">
        <v>799</v>
      </c>
      <c r="E216" s="173">
        <v>25</v>
      </c>
      <c r="F216" s="169" t="s">
        <v>800</v>
      </c>
      <c r="G216" s="168" t="s">
        <v>801</v>
      </c>
      <c r="H216" s="173">
        <v>25</v>
      </c>
      <c r="I216" s="168" t="s">
        <v>400</v>
      </c>
      <c r="J216" s="168">
        <v>1</v>
      </c>
      <c r="K216" s="160"/>
    </row>
    <row r="217" ht="299.25" spans="1:11">
      <c r="A217" s="168"/>
      <c r="B217" s="168" t="s">
        <v>779</v>
      </c>
      <c r="C217" s="169" t="s">
        <v>802</v>
      </c>
      <c r="D217" s="168" t="s">
        <v>803</v>
      </c>
      <c r="E217" s="173">
        <v>42.5</v>
      </c>
      <c r="F217" s="169" t="s">
        <v>804</v>
      </c>
      <c r="G217" s="168" t="s">
        <v>805</v>
      </c>
      <c r="H217" s="173">
        <v>42.5</v>
      </c>
      <c r="I217" s="168" t="s">
        <v>410</v>
      </c>
      <c r="J217" s="168">
        <v>1</v>
      </c>
      <c r="K217" s="160"/>
    </row>
    <row r="218" ht="236.25" spans="1:11">
      <c r="A218" s="168"/>
      <c r="B218" s="168" t="s">
        <v>779</v>
      </c>
      <c r="C218" s="169" t="s">
        <v>806</v>
      </c>
      <c r="D218" s="168" t="s">
        <v>807</v>
      </c>
      <c r="E218" s="74">
        <v>15.93036</v>
      </c>
      <c r="F218" s="169" t="s">
        <v>808</v>
      </c>
      <c r="G218" s="168" t="s">
        <v>809</v>
      </c>
      <c r="H218" s="74">
        <f t="shared" ref="H218:H225" si="4">E218</f>
        <v>15.93036</v>
      </c>
      <c r="I218" s="168" t="s">
        <v>784</v>
      </c>
      <c r="J218" s="168">
        <v>1</v>
      </c>
      <c r="K218" s="160"/>
    </row>
    <row r="219" ht="110.25" spans="1:11">
      <c r="A219" s="168"/>
      <c r="B219" s="168" t="s">
        <v>779</v>
      </c>
      <c r="C219" s="169" t="s">
        <v>810</v>
      </c>
      <c r="D219" s="168" t="s">
        <v>811</v>
      </c>
      <c r="E219" s="174">
        <v>2400</v>
      </c>
      <c r="F219" s="169" t="s">
        <v>812</v>
      </c>
      <c r="G219" s="168" t="s">
        <v>813</v>
      </c>
      <c r="H219" s="174">
        <v>2328.48</v>
      </c>
      <c r="I219" s="168" t="s">
        <v>444</v>
      </c>
      <c r="J219" s="168">
        <v>2</v>
      </c>
      <c r="K219" s="160"/>
    </row>
    <row r="220" ht="236.25" spans="1:11">
      <c r="A220" s="168"/>
      <c r="B220" s="168" t="s">
        <v>779</v>
      </c>
      <c r="C220" s="169" t="s">
        <v>814</v>
      </c>
      <c r="D220" s="168" t="s">
        <v>815</v>
      </c>
      <c r="E220" s="74">
        <v>15.93036</v>
      </c>
      <c r="F220" s="169" t="s">
        <v>816</v>
      </c>
      <c r="G220" s="168" t="s">
        <v>809</v>
      </c>
      <c r="H220" s="74">
        <f t="shared" si="4"/>
        <v>15.93036</v>
      </c>
      <c r="I220" s="168" t="s">
        <v>784</v>
      </c>
      <c r="J220" s="168">
        <v>1</v>
      </c>
      <c r="K220" s="160"/>
    </row>
    <row r="221" ht="236.25" spans="1:11">
      <c r="A221" s="168"/>
      <c r="B221" s="168" t="s">
        <v>779</v>
      </c>
      <c r="C221" s="169" t="s">
        <v>817</v>
      </c>
      <c r="D221" s="168" t="s">
        <v>818</v>
      </c>
      <c r="E221" s="74">
        <v>15.93036</v>
      </c>
      <c r="F221" s="169" t="s">
        <v>819</v>
      </c>
      <c r="G221" s="168" t="s">
        <v>809</v>
      </c>
      <c r="H221" s="74">
        <f t="shared" si="4"/>
        <v>15.93036</v>
      </c>
      <c r="I221" s="168" t="s">
        <v>784</v>
      </c>
      <c r="J221" s="168">
        <v>1</v>
      </c>
      <c r="K221" s="160"/>
    </row>
    <row r="222" ht="236.25" spans="1:11">
      <c r="A222" s="168"/>
      <c r="B222" s="168" t="s">
        <v>779</v>
      </c>
      <c r="C222" s="169" t="s">
        <v>820</v>
      </c>
      <c r="D222" s="168" t="s">
        <v>821</v>
      </c>
      <c r="E222" s="74">
        <v>15.93036</v>
      </c>
      <c r="F222" s="169" t="s">
        <v>822</v>
      </c>
      <c r="G222" s="168" t="s">
        <v>809</v>
      </c>
      <c r="H222" s="74">
        <f t="shared" si="4"/>
        <v>15.93036</v>
      </c>
      <c r="I222" s="168" t="s">
        <v>784</v>
      </c>
      <c r="J222" s="168">
        <v>1</v>
      </c>
      <c r="K222" s="160"/>
    </row>
    <row r="223" ht="236.25" spans="1:11">
      <c r="A223" s="168"/>
      <c r="B223" s="168" t="s">
        <v>779</v>
      </c>
      <c r="C223" s="169" t="s">
        <v>823</v>
      </c>
      <c r="D223" s="168" t="s">
        <v>824</v>
      </c>
      <c r="E223" s="74">
        <v>15.93036</v>
      </c>
      <c r="F223" s="169" t="s">
        <v>825</v>
      </c>
      <c r="G223" s="168" t="s">
        <v>809</v>
      </c>
      <c r="H223" s="74">
        <f t="shared" si="4"/>
        <v>15.93036</v>
      </c>
      <c r="I223" s="168" t="s">
        <v>784</v>
      </c>
      <c r="J223" s="168">
        <v>1</v>
      </c>
      <c r="K223" s="160"/>
    </row>
    <row r="224" ht="236.25" spans="1:11">
      <c r="A224" s="168"/>
      <c r="B224" s="175" t="s">
        <v>779</v>
      </c>
      <c r="C224" s="169" t="s">
        <v>826</v>
      </c>
      <c r="D224" s="168" t="s">
        <v>827</v>
      </c>
      <c r="E224" s="74">
        <v>15.93036</v>
      </c>
      <c r="F224" s="169" t="s">
        <v>828</v>
      </c>
      <c r="G224" s="168" t="s">
        <v>809</v>
      </c>
      <c r="H224" s="74">
        <f t="shared" si="4"/>
        <v>15.93036</v>
      </c>
      <c r="I224" s="168" t="s">
        <v>784</v>
      </c>
      <c r="J224" s="168">
        <v>1</v>
      </c>
      <c r="K224" s="160"/>
    </row>
    <row r="225" ht="236.25" spans="1:11">
      <c r="A225" s="168"/>
      <c r="B225" s="168" t="s">
        <v>779</v>
      </c>
      <c r="C225" s="169" t="s">
        <v>829</v>
      </c>
      <c r="D225" s="168" t="s">
        <v>830</v>
      </c>
      <c r="E225" s="74">
        <v>15.93036</v>
      </c>
      <c r="F225" s="169" t="s">
        <v>831</v>
      </c>
      <c r="G225" s="168" t="s">
        <v>809</v>
      </c>
      <c r="H225" s="74">
        <f t="shared" si="4"/>
        <v>15.93036</v>
      </c>
      <c r="I225" s="168" t="s">
        <v>784</v>
      </c>
      <c r="J225" s="168">
        <v>1</v>
      </c>
      <c r="K225" s="160"/>
    </row>
    <row r="226" ht="76.5" spans="1:11">
      <c r="A226" s="86"/>
      <c r="B226" s="42" t="s">
        <v>832</v>
      </c>
      <c r="C226" s="86" t="s">
        <v>833</v>
      </c>
      <c r="D226" s="86" t="s">
        <v>834</v>
      </c>
      <c r="E226" s="162">
        <v>49</v>
      </c>
      <c r="F226" s="86" t="s">
        <v>835</v>
      </c>
      <c r="G226" s="86" t="s">
        <v>836</v>
      </c>
      <c r="H226" s="162">
        <v>49</v>
      </c>
      <c r="I226" s="86">
        <v>12945</v>
      </c>
      <c r="J226" s="86">
        <v>1</v>
      </c>
      <c r="K226" s="160"/>
    </row>
    <row r="227" spans="1:11">
      <c r="A227" s="176"/>
      <c r="B227" s="177"/>
      <c r="C227" s="178"/>
      <c r="D227" s="38"/>
      <c r="E227" s="179"/>
      <c r="F227" s="178"/>
      <c r="G227" s="178"/>
      <c r="H227" s="180"/>
      <c r="I227" s="178"/>
      <c r="J227" s="178"/>
      <c r="K227" s="160"/>
    </row>
    <row r="228" ht="51" spans="1:11">
      <c r="A228" s="86"/>
      <c r="B228" s="42" t="s">
        <v>832</v>
      </c>
      <c r="C228" s="140" t="s">
        <v>837</v>
      </c>
      <c r="D228" s="86" t="s">
        <v>838</v>
      </c>
      <c r="E228" s="151">
        <v>21</v>
      </c>
      <c r="F228" s="49" t="s">
        <v>839</v>
      </c>
      <c r="G228" s="86" t="s">
        <v>840</v>
      </c>
      <c r="H228" s="162">
        <v>21</v>
      </c>
      <c r="I228" s="86">
        <v>1</v>
      </c>
      <c r="J228" s="86">
        <v>1</v>
      </c>
      <c r="K228" s="160"/>
    </row>
    <row r="229" ht="76.5" spans="1:11">
      <c r="A229" s="181"/>
      <c r="B229" s="42" t="s">
        <v>832</v>
      </c>
      <c r="C229" s="86" t="s">
        <v>841</v>
      </c>
      <c r="D229" s="86" t="s">
        <v>834</v>
      </c>
      <c r="E229" s="162">
        <v>33</v>
      </c>
      <c r="F229" s="86" t="s">
        <v>842</v>
      </c>
      <c r="G229" s="86" t="s">
        <v>836</v>
      </c>
      <c r="H229" s="162">
        <v>33</v>
      </c>
      <c r="I229" s="86">
        <v>8638</v>
      </c>
      <c r="J229" s="86">
        <v>1</v>
      </c>
      <c r="K229" s="160"/>
    </row>
    <row r="230" ht="102" spans="1:11">
      <c r="A230" s="86"/>
      <c r="B230" s="86" t="s">
        <v>843</v>
      </c>
      <c r="C230" s="42" t="s">
        <v>844</v>
      </c>
      <c r="D230" s="42" t="s">
        <v>845</v>
      </c>
      <c r="E230" s="182">
        <v>49</v>
      </c>
      <c r="F230" s="42" t="s">
        <v>846</v>
      </c>
      <c r="G230" s="42" t="s">
        <v>847</v>
      </c>
      <c r="H230" s="42" t="s">
        <v>848</v>
      </c>
      <c r="I230" s="42" t="s">
        <v>849</v>
      </c>
      <c r="J230" s="42" t="s">
        <v>142</v>
      </c>
      <c r="K230" s="160"/>
    </row>
    <row r="231" ht="102" spans="1:11">
      <c r="A231" s="86"/>
      <c r="B231" s="86" t="s">
        <v>843</v>
      </c>
      <c r="C231" s="42" t="s">
        <v>850</v>
      </c>
      <c r="D231" s="42" t="s">
        <v>851</v>
      </c>
      <c r="E231" s="42" t="s">
        <v>848</v>
      </c>
      <c r="F231" s="183" t="s">
        <v>852</v>
      </c>
      <c r="G231" s="183" t="s">
        <v>853</v>
      </c>
      <c r="H231" s="183" t="s">
        <v>854</v>
      </c>
      <c r="I231" s="42" t="s">
        <v>849</v>
      </c>
      <c r="J231" s="42" t="s">
        <v>142</v>
      </c>
      <c r="K231" s="160"/>
    </row>
    <row r="232" ht="102" spans="1:11">
      <c r="A232" s="86"/>
      <c r="B232" s="86" t="s">
        <v>843</v>
      </c>
      <c r="C232" s="42" t="s">
        <v>855</v>
      </c>
      <c r="D232" s="42" t="s">
        <v>856</v>
      </c>
      <c r="E232" s="42" t="s">
        <v>848</v>
      </c>
      <c r="F232" s="184"/>
      <c r="G232" s="184"/>
      <c r="H232" s="184"/>
      <c r="I232" s="42" t="s">
        <v>849</v>
      </c>
      <c r="J232" s="42" t="s">
        <v>142</v>
      </c>
      <c r="K232" s="160"/>
    </row>
    <row r="233" ht="102" spans="1:11">
      <c r="A233" s="86"/>
      <c r="B233" s="86" t="s">
        <v>843</v>
      </c>
      <c r="C233" s="42" t="s">
        <v>857</v>
      </c>
      <c r="D233" s="42" t="s">
        <v>858</v>
      </c>
      <c r="E233" s="42" t="s">
        <v>848</v>
      </c>
      <c r="F233" s="184"/>
      <c r="G233" s="184"/>
      <c r="H233" s="184"/>
      <c r="I233" s="42" t="s">
        <v>849</v>
      </c>
      <c r="J233" s="42" t="s">
        <v>142</v>
      </c>
      <c r="K233" s="160"/>
    </row>
    <row r="234" ht="102" spans="1:11">
      <c r="A234" s="86"/>
      <c r="B234" s="86" t="s">
        <v>843</v>
      </c>
      <c r="C234" s="42" t="s">
        <v>859</v>
      </c>
      <c r="D234" s="42" t="s">
        <v>860</v>
      </c>
      <c r="E234" s="42" t="s">
        <v>848</v>
      </c>
      <c r="F234" s="67"/>
      <c r="G234" s="67"/>
      <c r="H234" s="67"/>
      <c r="I234" s="42" t="s">
        <v>849</v>
      </c>
      <c r="J234" s="42" t="s">
        <v>142</v>
      </c>
      <c r="K234" s="160"/>
    </row>
    <row r="235" ht="102" spans="1:11">
      <c r="A235" s="86"/>
      <c r="B235" s="86" t="s">
        <v>843</v>
      </c>
      <c r="C235" s="42" t="s">
        <v>861</v>
      </c>
      <c r="D235" s="42" t="s">
        <v>862</v>
      </c>
      <c r="E235" s="42" t="s">
        <v>863</v>
      </c>
      <c r="F235" s="42"/>
      <c r="G235" s="42"/>
      <c r="H235" s="42"/>
      <c r="I235" s="42" t="s">
        <v>864</v>
      </c>
      <c r="J235" s="42" t="s">
        <v>132</v>
      </c>
      <c r="K235" s="160"/>
    </row>
    <row r="236" ht="102" spans="1:11">
      <c r="A236" s="86"/>
      <c r="B236" s="86" t="s">
        <v>843</v>
      </c>
      <c r="C236" s="42" t="s">
        <v>865</v>
      </c>
      <c r="D236" s="42" t="s">
        <v>866</v>
      </c>
      <c r="E236" s="42" t="s">
        <v>867</v>
      </c>
      <c r="F236" s="42"/>
      <c r="G236" s="42"/>
      <c r="H236" s="42"/>
      <c r="I236" s="42" t="s">
        <v>864</v>
      </c>
      <c r="J236" s="42" t="s">
        <v>132</v>
      </c>
      <c r="K236" s="160"/>
    </row>
    <row r="237" ht="102" spans="1:11">
      <c r="A237" s="86"/>
      <c r="B237" s="86" t="s">
        <v>843</v>
      </c>
      <c r="C237" s="42" t="s">
        <v>868</v>
      </c>
      <c r="D237" s="42" t="s">
        <v>869</v>
      </c>
      <c r="E237" s="42" t="s">
        <v>870</v>
      </c>
      <c r="F237" s="42"/>
      <c r="G237" s="42"/>
      <c r="H237" s="42"/>
      <c r="I237" s="42" t="s">
        <v>871</v>
      </c>
      <c r="J237" s="42" t="s">
        <v>132</v>
      </c>
      <c r="K237" s="160"/>
    </row>
    <row r="238" ht="102" spans="1:11">
      <c r="A238" s="86"/>
      <c r="B238" s="86" t="s">
        <v>843</v>
      </c>
      <c r="C238" s="42" t="s">
        <v>872</v>
      </c>
      <c r="D238" s="42" t="s">
        <v>873</v>
      </c>
      <c r="E238" s="42" t="s">
        <v>874</v>
      </c>
      <c r="F238" s="42" t="s">
        <v>875</v>
      </c>
      <c r="G238" s="42" t="s">
        <v>876</v>
      </c>
      <c r="H238" s="42" t="s">
        <v>874</v>
      </c>
      <c r="I238" s="42" t="s">
        <v>849</v>
      </c>
      <c r="J238" s="42" t="s">
        <v>142</v>
      </c>
      <c r="K238" s="160"/>
    </row>
    <row r="239" ht="102" spans="1:11">
      <c r="A239" s="86"/>
      <c r="B239" s="86" t="s">
        <v>843</v>
      </c>
      <c r="C239" s="42" t="s">
        <v>877</v>
      </c>
      <c r="D239" s="42" t="s">
        <v>878</v>
      </c>
      <c r="E239" s="42" t="s">
        <v>874</v>
      </c>
      <c r="F239" s="42" t="s">
        <v>879</v>
      </c>
      <c r="G239" s="42" t="s">
        <v>880</v>
      </c>
      <c r="H239" s="42" t="s">
        <v>874</v>
      </c>
      <c r="I239" s="42" t="s">
        <v>849</v>
      </c>
      <c r="J239" s="42" t="s">
        <v>142</v>
      </c>
      <c r="K239" s="160"/>
    </row>
    <row r="240" ht="102" spans="1:11">
      <c r="A240" s="86"/>
      <c r="B240" s="86" t="s">
        <v>843</v>
      </c>
      <c r="C240" s="42" t="s">
        <v>881</v>
      </c>
      <c r="D240" s="42" t="s">
        <v>882</v>
      </c>
      <c r="E240" s="42" t="s">
        <v>883</v>
      </c>
      <c r="F240" s="42" t="s">
        <v>884</v>
      </c>
      <c r="G240" s="42" t="s">
        <v>885</v>
      </c>
      <c r="H240" s="42" t="s">
        <v>883</v>
      </c>
      <c r="I240" s="42" t="s">
        <v>849</v>
      </c>
      <c r="J240" s="42" t="s">
        <v>142</v>
      </c>
      <c r="K240" s="160"/>
    </row>
    <row r="241" ht="102" spans="1:11">
      <c r="A241" s="86"/>
      <c r="B241" s="86" t="s">
        <v>843</v>
      </c>
      <c r="C241" s="42" t="s">
        <v>886</v>
      </c>
      <c r="D241" s="42" t="s">
        <v>887</v>
      </c>
      <c r="E241" s="42" t="s">
        <v>888</v>
      </c>
      <c r="F241" s="42" t="s">
        <v>889</v>
      </c>
      <c r="G241" s="42" t="s">
        <v>890</v>
      </c>
      <c r="H241" s="42" t="s">
        <v>888</v>
      </c>
      <c r="I241" s="42" t="s">
        <v>849</v>
      </c>
      <c r="J241" s="42" t="s">
        <v>142</v>
      </c>
      <c r="K241" s="160"/>
    </row>
    <row r="242" ht="102" spans="1:11">
      <c r="A242" s="86"/>
      <c r="B242" s="86" t="s">
        <v>843</v>
      </c>
      <c r="C242" s="42" t="s">
        <v>891</v>
      </c>
      <c r="D242" s="42" t="s">
        <v>892</v>
      </c>
      <c r="E242" s="42" t="s">
        <v>893</v>
      </c>
      <c r="F242" s="42" t="s">
        <v>894</v>
      </c>
      <c r="G242" s="42" t="s">
        <v>895</v>
      </c>
      <c r="H242" s="42" t="s">
        <v>893</v>
      </c>
      <c r="I242" s="42" t="s">
        <v>849</v>
      </c>
      <c r="J242" s="42" t="s">
        <v>142</v>
      </c>
      <c r="K242" s="160"/>
    </row>
    <row r="243" ht="102" spans="1:11">
      <c r="A243" s="86"/>
      <c r="B243" s="86" t="s">
        <v>843</v>
      </c>
      <c r="C243" s="42" t="s">
        <v>896</v>
      </c>
      <c r="D243" s="42" t="s">
        <v>862</v>
      </c>
      <c r="E243" s="42" t="s">
        <v>863</v>
      </c>
      <c r="F243" s="42"/>
      <c r="G243" s="42"/>
      <c r="H243" s="42"/>
      <c r="I243" s="42" t="s">
        <v>864</v>
      </c>
      <c r="J243" s="42" t="s">
        <v>132</v>
      </c>
      <c r="K243" s="160"/>
    </row>
    <row r="244" ht="102" spans="1:11">
      <c r="A244" s="86"/>
      <c r="B244" s="86" t="s">
        <v>843</v>
      </c>
      <c r="C244" s="42" t="s">
        <v>897</v>
      </c>
      <c r="D244" s="42" t="s">
        <v>866</v>
      </c>
      <c r="E244" s="42" t="s">
        <v>867</v>
      </c>
      <c r="F244" s="42"/>
      <c r="G244" s="42"/>
      <c r="H244" s="42"/>
      <c r="I244" s="42" t="s">
        <v>864</v>
      </c>
      <c r="J244" s="42" t="s">
        <v>132</v>
      </c>
      <c r="K244" s="160"/>
    </row>
    <row r="245" ht="102" spans="1:11">
      <c r="A245" s="86"/>
      <c r="B245" s="86" t="s">
        <v>843</v>
      </c>
      <c r="C245" s="42" t="s">
        <v>898</v>
      </c>
      <c r="D245" s="42" t="s">
        <v>899</v>
      </c>
      <c r="E245" s="42" t="s">
        <v>900</v>
      </c>
      <c r="F245" s="42"/>
      <c r="G245" s="42"/>
      <c r="H245" s="42"/>
      <c r="I245" s="42" t="s">
        <v>901</v>
      </c>
      <c r="J245" s="42" t="s">
        <v>132</v>
      </c>
      <c r="K245" s="160"/>
    </row>
    <row r="246" ht="102" spans="1:11">
      <c r="A246" s="86"/>
      <c r="B246" s="86" t="s">
        <v>843</v>
      </c>
      <c r="C246" s="42" t="s">
        <v>902</v>
      </c>
      <c r="D246" s="42" t="s">
        <v>903</v>
      </c>
      <c r="E246" s="42" t="s">
        <v>904</v>
      </c>
      <c r="F246" s="42" t="s">
        <v>905</v>
      </c>
      <c r="G246" s="42" t="s">
        <v>906</v>
      </c>
      <c r="H246" s="42" t="s">
        <v>904</v>
      </c>
      <c r="I246" s="42" t="s">
        <v>849</v>
      </c>
      <c r="J246" s="42" t="s">
        <v>142</v>
      </c>
      <c r="K246" s="160"/>
    </row>
    <row r="247" ht="102" spans="1:11">
      <c r="A247" s="86"/>
      <c r="B247" s="86" t="s">
        <v>843</v>
      </c>
      <c r="C247" s="42" t="s">
        <v>907</v>
      </c>
      <c r="D247" s="42" t="s">
        <v>908</v>
      </c>
      <c r="E247" s="42" t="s">
        <v>848</v>
      </c>
      <c r="F247" s="183" t="s">
        <v>909</v>
      </c>
      <c r="G247" s="183" t="s">
        <v>910</v>
      </c>
      <c r="H247" s="183" t="s">
        <v>911</v>
      </c>
      <c r="I247" s="42" t="s">
        <v>849</v>
      </c>
      <c r="J247" s="42" t="s">
        <v>142</v>
      </c>
      <c r="K247" s="160"/>
    </row>
    <row r="248" ht="102" spans="1:11">
      <c r="A248" s="86"/>
      <c r="B248" s="86" t="s">
        <v>843</v>
      </c>
      <c r="C248" s="42" t="s">
        <v>912</v>
      </c>
      <c r="D248" s="42" t="s">
        <v>913</v>
      </c>
      <c r="E248" s="42" t="s">
        <v>848</v>
      </c>
      <c r="F248" s="67"/>
      <c r="G248" s="67"/>
      <c r="H248" s="67"/>
      <c r="I248" s="42" t="s">
        <v>849</v>
      </c>
      <c r="J248" s="42" t="s">
        <v>142</v>
      </c>
      <c r="K248" s="160"/>
    </row>
    <row r="249" ht="102" spans="1:11">
      <c r="A249" s="86"/>
      <c r="B249" s="86" t="s">
        <v>843</v>
      </c>
      <c r="C249" s="42" t="s">
        <v>914</v>
      </c>
      <c r="D249" s="42" t="s">
        <v>869</v>
      </c>
      <c r="E249" s="42" t="s">
        <v>915</v>
      </c>
      <c r="F249" s="42"/>
      <c r="G249" s="42"/>
      <c r="H249" s="42"/>
      <c r="I249" s="42" t="s">
        <v>871</v>
      </c>
      <c r="J249" s="42" t="s">
        <v>132</v>
      </c>
      <c r="K249" s="160"/>
    </row>
    <row r="250" ht="102" spans="1:11">
      <c r="A250" s="86"/>
      <c r="B250" s="86" t="s">
        <v>843</v>
      </c>
      <c r="C250" s="42" t="s">
        <v>916</v>
      </c>
      <c r="D250" s="42" t="s">
        <v>917</v>
      </c>
      <c r="E250" s="42" t="s">
        <v>918</v>
      </c>
      <c r="F250" s="42" t="s">
        <v>919</v>
      </c>
      <c r="G250" s="42" t="s">
        <v>920</v>
      </c>
      <c r="H250" s="42" t="s">
        <v>918</v>
      </c>
      <c r="I250" s="42" t="s">
        <v>849</v>
      </c>
      <c r="J250" s="42" t="s">
        <v>142</v>
      </c>
      <c r="K250" s="160"/>
    </row>
    <row r="251" ht="89.25" spans="1:11">
      <c r="A251" s="185"/>
      <c r="B251" s="93" t="s">
        <v>921</v>
      </c>
      <c r="C251" s="186" t="s">
        <v>922</v>
      </c>
      <c r="D251" s="136" t="s">
        <v>923</v>
      </c>
      <c r="E251" s="137">
        <v>13.487</v>
      </c>
      <c r="F251" s="187" t="s">
        <v>924</v>
      </c>
      <c r="G251" s="186" t="s">
        <v>925</v>
      </c>
      <c r="H251" s="186">
        <v>13.487</v>
      </c>
      <c r="I251" s="186"/>
      <c r="J251" s="186">
        <v>1</v>
      </c>
      <c r="K251" s="160"/>
    </row>
    <row r="252" ht="89.25" spans="1:11">
      <c r="A252" s="93"/>
      <c r="B252" s="93" t="s">
        <v>921</v>
      </c>
      <c r="C252" s="140" t="s">
        <v>926</v>
      </c>
      <c r="D252" s="86" t="s">
        <v>927</v>
      </c>
      <c r="E252" s="23">
        <v>10000</v>
      </c>
      <c r="F252" s="141"/>
      <c r="G252" s="42"/>
      <c r="H252" s="23"/>
      <c r="I252" s="23"/>
      <c r="J252" s="86">
        <v>2</v>
      </c>
      <c r="K252" s="160"/>
    </row>
    <row r="253" ht="140.25" spans="1:11">
      <c r="A253" s="149"/>
      <c r="B253" s="86" t="s">
        <v>614</v>
      </c>
      <c r="C253" s="86" t="s">
        <v>615</v>
      </c>
      <c r="D253" s="150" t="s">
        <v>616</v>
      </c>
      <c r="E253" s="23">
        <v>26</v>
      </c>
      <c r="F253" s="86"/>
      <c r="G253" s="86"/>
      <c r="H253" s="22"/>
      <c r="I253" s="49"/>
      <c r="J253" s="49">
        <v>2</v>
      </c>
      <c r="K253" s="160"/>
    </row>
    <row r="254" ht="114.75" spans="1:11">
      <c r="A254" s="149"/>
      <c r="B254" s="86" t="s">
        <v>614</v>
      </c>
      <c r="C254" s="86" t="s">
        <v>617</v>
      </c>
      <c r="D254" s="86" t="s">
        <v>618</v>
      </c>
      <c r="E254" s="151">
        <v>10.4</v>
      </c>
      <c r="F254" s="86" t="s">
        <v>619</v>
      </c>
      <c r="G254" s="86" t="s">
        <v>620</v>
      </c>
      <c r="H254" s="152">
        <v>10.4</v>
      </c>
      <c r="I254" s="49">
        <v>1</v>
      </c>
      <c r="J254" s="49">
        <v>1</v>
      </c>
      <c r="K254" s="160"/>
    </row>
    <row r="255" ht="63.75" spans="1:11">
      <c r="A255" s="149"/>
      <c r="B255" s="86" t="s">
        <v>614</v>
      </c>
      <c r="C255" s="150" t="s">
        <v>621</v>
      </c>
      <c r="D255" s="86" t="s">
        <v>622</v>
      </c>
      <c r="E255" s="151">
        <v>570</v>
      </c>
      <c r="F255" s="90"/>
      <c r="G255" s="150"/>
      <c r="H255" s="22"/>
      <c r="I255" s="49"/>
      <c r="J255" s="49">
        <v>2</v>
      </c>
      <c r="K255" s="160"/>
    </row>
    <row r="256" ht="89.25" spans="1:11">
      <c r="A256" s="149"/>
      <c r="B256" s="86" t="s">
        <v>614</v>
      </c>
      <c r="C256" s="86" t="s">
        <v>623</v>
      </c>
      <c r="D256" s="86" t="s">
        <v>624</v>
      </c>
      <c r="E256" s="151">
        <v>49</v>
      </c>
      <c r="F256" s="153" t="s">
        <v>625</v>
      </c>
      <c r="G256" s="86" t="s">
        <v>626</v>
      </c>
      <c r="H256" s="152">
        <v>49</v>
      </c>
      <c r="I256" s="49">
        <v>1</v>
      </c>
      <c r="J256" s="49">
        <v>1</v>
      </c>
      <c r="K256" s="160"/>
    </row>
    <row r="257" ht="102" spans="1:11">
      <c r="A257" s="149"/>
      <c r="B257" s="86" t="s">
        <v>614</v>
      </c>
      <c r="C257" s="86" t="s">
        <v>628</v>
      </c>
      <c r="D257" s="86" t="s">
        <v>629</v>
      </c>
      <c r="E257" s="151">
        <v>17.052</v>
      </c>
      <c r="F257" s="153" t="s">
        <v>630</v>
      </c>
      <c r="G257" s="86" t="s">
        <v>631</v>
      </c>
      <c r="H257" s="152">
        <v>17.05</v>
      </c>
      <c r="I257" s="49">
        <v>1</v>
      </c>
      <c r="J257" s="49">
        <v>1</v>
      </c>
      <c r="K257" s="160"/>
    </row>
    <row r="258" ht="96" spans="1:11">
      <c r="A258" s="188"/>
      <c r="B258" s="189" t="s">
        <v>928</v>
      </c>
      <c r="C258" s="190" t="s">
        <v>929</v>
      </c>
      <c r="D258" s="189" t="s">
        <v>930</v>
      </c>
      <c r="E258" s="188">
        <v>46.83218</v>
      </c>
      <c r="F258" s="190" t="s">
        <v>931</v>
      </c>
      <c r="G258" s="189" t="s">
        <v>932</v>
      </c>
      <c r="H258" s="188">
        <v>46.83218</v>
      </c>
      <c r="I258" s="188">
        <v>1</v>
      </c>
      <c r="J258" s="188">
        <v>1</v>
      </c>
      <c r="K258" s="160"/>
    </row>
    <row r="259" ht="96" spans="1:11">
      <c r="A259" s="188"/>
      <c r="B259" s="189" t="s">
        <v>928</v>
      </c>
      <c r="C259" s="190" t="s">
        <v>933</v>
      </c>
      <c r="D259" s="189" t="s">
        <v>934</v>
      </c>
      <c r="E259" s="188">
        <v>48.9122</v>
      </c>
      <c r="F259" s="189" t="s">
        <v>935</v>
      </c>
      <c r="G259" s="189" t="s">
        <v>932</v>
      </c>
      <c r="H259" s="188">
        <v>48.9122</v>
      </c>
      <c r="I259" s="188">
        <v>1</v>
      </c>
      <c r="J259" s="188">
        <v>1</v>
      </c>
      <c r="K259" s="160"/>
    </row>
    <row r="260" ht="89.25" spans="1:11">
      <c r="A260" s="84"/>
      <c r="B260" s="191" t="s">
        <v>936</v>
      </c>
      <c r="C260" s="192" t="s">
        <v>937</v>
      </c>
      <c r="D260" s="192" t="s">
        <v>938</v>
      </c>
      <c r="E260" s="193">
        <v>45.58</v>
      </c>
      <c r="F260" s="194" t="s">
        <v>939</v>
      </c>
      <c r="G260" s="192" t="s">
        <v>940</v>
      </c>
      <c r="H260" s="195">
        <v>45.58</v>
      </c>
      <c r="I260" s="195" t="s">
        <v>941</v>
      </c>
      <c r="J260" s="195">
        <v>1</v>
      </c>
      <c r="K260" s="160"/>
    </row>
    <row r="261" ht="108" spans="1:14">
      <c r="A261" s="160"/>
      <c r="B261" s="191" t="s">
        <v>936</v>
      </c>
      <c r="C261" s="196" t="s">
        <v>942</v>
      </c>
      <c r="D261" s="196" t="s">
        <v>943</v>
      </c>
      <c r="E261" s="197">
        <v>19.3024</v>
      </c>
      <c r="F261" s="194" t="s">
        <v>939</v>
      </c>
      <c r="G261" s="196" t="s">
        <v>944</v>
      </c>
      <c r="H261" s="198" t="s">
        <v>945</v>
      </c>
      <c r="I261" s="197" t="s">
        <v>946</v>
      </c>
      <c r="J261" s="199">
        <v>1</v>
      </c>
      <c r="K261" s="160"/>
      <c r="N261" s="239"/>
    </row>
    <row r="262" ht="108" spans="1:11">
      <c r="A262" s="160"/>
      <c r="B262" s="191" t="s">
        <v>936</v>
      </c>
      <c r="C262" s="196" t="s">
        <v>947</v>
      </c>
      <c r="D262" s="196" t="s">
        <v>948</v>
      </c>
      <c r="E262" s="197" t="s">
        <v>949</v>
      </c>
      <c r="F262" s="194" t="s">
        <v>939</v>
      </c>
      <c r="G262" s="196" t="s">
        <v>944</v>
      </c>
      <c r="H262" s="197" t="s">
        <v>949</v>
      </c>
      <c r="I262" s="197" t="s">
        <v>950</v>
      </c>
      <c r="J262" s="199">
        <v>1</v>
      </c>
      <c r="K262" s="240"/>
    </row>
    <row r="263" ht="94.5" spans="1:11">
      <c r="A263" s="160"/>
      <c r="B263" s="191" t="s">
        <v>936</v>
      </c>
      <c r="C263" s="196" t="s">
        <v>951</v>
      </c>
      <c r="D263" s="196" t="s">
        <v>952</v>
      </c>
      <c r="E263" s="199">
        <v>60</v>
      </c>
      <c r="F263" s="189" t="s">
        <v>953</v>
      </c>
      <c r="G263" s="200" t="s">
        <v>954</v>
      </c>
      <c r="H263" s="197" t="s">
        <v>955</v>
      </c>
      <c r="I263" s="199" t="s">
        <v>956</v>
      </c>
      <c r="J263" s="199">
        <v>2</v>
      </c>
      <c r="K263" s="199"/>
    </row>
    <row r="264" ht="89.25" spans="1:11">
      <c r="A264" s="160"/>
      <c r="B264" s="191" t="s">
        <v>936</v>
      </c>
      <c r="C264" s="196" t="s">
        <v>957</v>
      </c>
      <c r="D264" s="200" t="s">
        <v>958</v>
      </c>
      <c r="E264" s="197" t="s">
        <v>959</v>
      </c>
      <c r="F264" s="189" t="s">
        <v>960</v>
      </c>
      <c r="G264" s="201" t="s">
        <v>961</v>
      </c>
      <c r="H264" s="197" t="s">
        <v>962</v>
      </c>
      <c r="I264" s="197" t="s">
        <v>963</v>
      </c>
      <c r="J264" s="199">
        <v>2</v>
      </c>
      <c r="K264" s="160"/>
    </row>
    <row r="265" ht="89.25" spans="1:11">
      <c r="A265" s="160"/>
      <c r="B265" s="191" t="s">
        <v>936</v>
      </c>
      <c r="C265" s="202" t="s">
        <v>964</v>
      </c>
      <c r="D265" s="201" t="s">
        <v>965</v>
      </c>
      <c r="E265" s="199">
        <v>200</v>
      </c>
      <c r="F265" s="189" t="s">
        <v>966</v>
      </c>
      <c r="G265" s="192" t="s">
        <v>940</v>
      </c>
      <c r="H265" s="198" t="s">
        <v>967</v>
      </c>
      <c r="I265" s="197" t="s">
        <v>717</v>
      </c>
      <c r="J265" s="199">
        <v>2</v>
      </c>
      <c r="K265" s="160"/>
    </row>
    <row r="266" ht="121.5" spans="1:11">
      <c r="A266" s="160"/>
      <c r="B266" s="192" t="s">
        <v>936</v>
      </c>
      <c r="C266" s="196" t="s">
        <v>968</v>
      </c>
      <c r="D266" s="200" t="s">
        <v>969</v>
      </c>
      <c r="E266" s="199">
        <v>500</v>
      </c>
      <c r="F266" s="160"/>
      <c r="G266" s="196" t="s">
        <v>970</v>
      </c>
      <c r="H266" s="197" t="s">
        <v>971</v>
      </c>
      <c r="I266" s="197" t="s">
        <v>963</v>
      </c>
      <c r="J266" s="199">
        <v>2</v>
      </c>
      <c r="K266" s="160"/>
    </row>
    <row r="267" ht="76.5" spans="1:11">
      <c r="A267" s="93"/>
      <c r="B267" s="93" t="s">
        <v>4</v>
      </c>
      <c r="C267" s="93" t="s">
        <v>972</v>
      </c>
      <c r="D267" s="93" t="s">
        <v>973</v>
      </c>
      <c r="E267" s="203" t="s">
        <v>974</v>
      </c>
      <c r="F267" s="93" t="s">
        <v>8</v>
      </c>
      <c r="G267" s="93" t="s">
        <v>9</v>
      </c>
      <c r="H267" s="204" t="s">
        <v>975</v>
      </c>
      <c r="I267" s="93" t="s">
        <v>11</v>
      </c>
      <c r="J267" s="93" t="s">
        <v>976</v>
      </c>
      <c r="K267" s="160"/>
    </row>
    <row r="268" ht="76.5" spans="1:11">
      <c r="A268" s="92"/>
      <c r="B268" s="205" t="s">
        <v>977</v>
      </c>
      <c r="C268" s="93" t="s">
        <v>978</v>
      </c>
      <c r="D268" s="93" t="s">
        <v>979</v>
      </c>
      <c r="E268" s="206">
        <v>1377.92394</v>
      </c>
      <c r="F268" s="93" t="s">
        <v>980</v>
      </c>
      <c r="G268" s="93" t="s">
        <v>284</v>
      </c>
      <c r="H268" s="93" t="s">
        <v>981</v>
      </c>
      <c r="I268" s="92" t="s">
        <v>982</v>
      </c>
      <c r="J268" s="92">
        <v>2</v>
      </c>
      <c r="K268" s="160"/>
    </row>
    <row r="269" ht="76.5" spans="1:11">
      <c r="A269" s="92"/>
      <c r="B269" s="93" t="s">
        <v>977</v>
      </c>
      <c r="C269" s="93" t="s">
        <v>983</v>
      </c>
      <c r="D269" s="86" t="s">
        <v>984</v>
      </c>
      <c r="E269" s="86">
        <v>760.59373</v>
      </c>
      <c r="F269" s="93" t="s">
        <v>980</v>
      </c>
      <c r="G269" s="93" t="s">
        <v>284</v>
      </c>
      <c r="H269" s="204" t="s">
        <v>981</v>
      </c>
      <c r="I269" s="93" t="s">
        <v>985</v>
      </c>
      <c r="J269" s="93">
        <v>2</v>
      </c>
      <c r="K269" s="160"/>
    </row>
    <row r="270" ht="76.5" spans="1:11">
      <c r="A270" s="92"/>
      <c r="B270" s="93" t="s">
        <v>977</v>
      </c>
      <c r="C270" s="86" t="s">
        <v>986</v>
      </c>
      <c r="D270" s="93" t="s">
        <v>987</v>
      </c>
      <c r="E270" s="207">
        <v>49.9</v>
      </c>
      <c r="F270" s="93" t="s">
        <v>988</v>
      </c>
      <c r="G270" s="86" t="s">
        <v>989</v>
      </c>
      <c r="H270" s="208">
        <v>49.9</v>
      </c>
      <c r="I270" s="93" t="s">
        <v>990</v>
      </c>
      <c r="J270" s="92">
        <v>1</v>
      </c>
      <c r="K270" s="160"/>
    </row>
    <row r="271" ht="76.5" spans="1:11">
      <c r="A271" s="92"/>
      <c r="B271" s="93" t="s">
        <v>977</v>
      </c>
      <c r="C271" s="86" t="s">
        <v>991</v>
      </c>
      <c r="D271" s="150" t="s">
        <v>992</v>
      </c>
      <c r="E271" s="207">
        <v>23.179</v>
      </c>
      <c r="F271" s="209" t="s">
        <v>993</v>
      </c>
      <c r="G271" s="86" t="s">
        <v>989</v>
      </c>
      <c r="H271" s="207">
        <v>23.179</v>
      </c>
      <c r="I271" s="93" t="s">
        <v>994</v>
      </c>
      <c r="J271" s="92">
        <v>1</v>
      </c>
      <c r="K271" s="160"/>
    </row>
    <row r="272" ht="76.5" spans="1:11">
      <c r="A272" s="92"/>
      <c r="B272" s="93" t="s">
        <v>977</v>
      </c>
      <c r="C272" s="93" t="s">
        <v>995</v>
      </c>
      <c r="D272" s="86" t="s">
        <v>996</v>
      </c>
      <c r="E272" s="206">
        <v>999.97185</v>
      </c>
      <c r="F272" s="93" t="s">
        <v>980</v>
      </c>
      <c r="G272" s="93" t="s">
        <v>997</v>
      </c>
      <c r="H272" s="93" t="s">
        <v>998</v>
      </c>
      <c r="I272" s="92" t="s">
        <v>999</v>
      </c>
      <c r="J272" s="92">
        <v>2</v>
      </c>
      <c r="K272" s="160"/>
    </row>
    <row r="273" ht="89.25" spans="1:11">
      <c r="A273" s="92"/>
      <c r="B273" s="93" t="s">
        <v>977</v>
      </c>
      <c r="C273" s="93" t="s">
        <v>1000</v>
      </c>
      <c r="D273" s="150" t="s">
        <v>1001</v>
      </c>
      <c r="E273" s="206">
        <v>184.08391</v>
      </c>
      <c r="F273" s="93" t="s">
        <v>1002</v>
      </c>
      <c r="G273" s="86" t="s">
        <v>1003</v>
      </c>
      <c r="H273" s="206">
        <v>184.08391</v>
      </c>
      <c r="I273" s="92" t="s">
        <v>1004</v>
      </c>
      <c r="J273" s="92">
        <v>2</v>
      </c>
      <c r="K273" s="160"/>
    </row>
    <row r="274" ht="89.25" spans="1:11">
      <c r="A274" s="92"/>
      <c r="B274" s="93" t="s">
        <v>977</v>
      </c>
      <c r="C274" s="86" t="s">
        <v>1005</v>
      </c>
      <c r="D274" s="86" t="s">
        <v>1006</v>
      </c>
      <c r="E274" s="210">
        <v>49.92</v>
      </c>
      <c r="F274" s="93" t="s">
        <v>1007</v>
      </c>
      <c r="G274" s="86" t="s">
        <v>1008</v>
      </c>
      <c r="H274" s="210">
        <v>49.92</v>
      </c>
      <c r="I274" s="92" t="s">
        <v>1009</v>
      </c>
      <c r="J274" s="92">
        <v>1</v>
      </c>
      <c r="K274" s="160"/>
    </row>
    <row r="275" ht="153" spans="1:11">
      <c r="A275" s="92"/>
      <c r="B275" s="93" t="s">
        <v>977</v>
      </c>
      <c r="C275" s="86" t="s">
        <v>1010</v>
      </c>
      <c r="D275" s="164" t="s">
        <v>1011</v>
      </c>
      <c r="E275" s="92">
        <v>38.2725</v>
      </c>
      <c r="F275" s="205" t="s">
        <v>1012</v>
      </c>
      <c r="G275" s="86" t="s">
        <v>1013</v>
      </c>
      <c r="H275" s="211">
        <v>38.2725</v>
      </c>
      <c r="I275" s="211" t="s">
        <v>784</v>
      </c>
      <c r="J275" s="92">
        <v>1</v>
      </c>
      <c r="K275" s="160"/>
    </row>
    <row r="276" ht="89.25" spans="1:11">
      <c r="A276" s="92"/>
      <c r="B276" s="93" t="s">
        <v>977</v>
      </c>
      <c r="C276" s="93" t="s">
        <v>1014</v>
      </c>
      <c r="D276" s="150" t="s">
        <v>1015</v>
      </c>
      <c r="E276" s="212">
        <v>2800</v>
      </c>
      <c r="F276" s="93" t="s">
        <v>980</v>
      </c>
      <c r="G276" s="86" t="s">
        <v>284</v>
      </c>
      <c r="H276" s="213" t="s">
        <v>980</v>
      </c>
      <c r="I276" s="92" t="s">
        <v>901</v>
      </c>
      <c r="J276" s="92">
        <v>2</v>
      </c>
      <c r="K276" s="160"/>
    </row>
    <row r="277" ht="89.25" spans="1:11">
      <c r="A277" s="92"/>
      <c r="B277" s="93" t="s">
        <v>977</v>
      </c>
      <c r="C277" s="93" t="s">
        <v>1016</v>
      </c>
      <c r="D277" s="86" t="s">
        <v>1017</v>
      </c>
      <c r="E277" s="214">
        <v>3970</v>
      </c>
      <c r="F277" s="93" t="s">
        <v>980</v>
      </c>
      <c r="G277" s="64" t="s">
        <v>1018</v>
      </c>
      <c r="H277" s="92" t="s">
        <v>980</v>
      </c>
      <c r="I277" s="92" t="s">
        <v>901</v>
      </c>
      <c r="J277" s="92">
        <v>2</v>
      </c>
      <c r="K277" s="160"/>
    </row>
    <row r="278" ht="76.5" spans="1:11">
      <c r="A278" s="92"/>
      <c r="B278" s="93" t="s">
        <v>977</v>
      </c>
      <c r="C278" s="215" t="s">
        <v>1019</v>
      </c>
      <c r="D278" s="150" t="s">
        <v>1020</v>
      </c>
      <c r="E278" s="216">
        <v>49.95</v>
      </c>
      <c r="F278" s="215" t="s">
        <v>1021</v>
      </c>
      <c r="G278" s="150" t="s">
        <v>1022</v>
      </c>
      <c r="H278" s="217">
        <v>49.95</v>
      </c>
      <c r="I278" s="241" t="s">
        <v>415</v>
      </c>
      <c r="J278" s="215">
        <v>1</v>
      </c>
      <c r="K278" s="160"/>
    </row>
    <row r="279" ht="102" spans="1:11">
      <c r="A279" s="92"/>
      <c r="B279" s="93" t="s">
        <v>977</v>
      </c>
      <c r="C279" s="93" t="s">
        <v>1023</v>
      </c>
      <c r="D279" s="86" t="s">
        <v>1024</v>
      </c>
      <c r="E279" s="218">
        <v>21.4</v>
      </c>
      <c r="F279" s="93" t="s">
        <v>1025</v>
      </c>
      <c r="G279" s="86" t="s">
        <v>1026</v>
      </c>
      <c r="H279" s="210">
        <v>21.4</v>
      </c>
      <c r="I279" s="93" t="s">
        <v>1027</v>
      </c>
      <c r="J279" s="93">
        <v>1</v>
      </c>
      <c r="K279" s="160"/>
    </row>
    <row r="280" ht="76.5" spans="1:11">
      <c r="A280" s="92"/>
      <c r="B280" s="93" t="s">
        <v>977</v>
      </c>
      <c r="C280" s="205" t="s">
        <v>1028</v>
      </c>
      <c r="D280" s="87" t="s">
        <v>1029</v>
      </c>
      <c r="E280" s="219">
        <v>999.97185</v>
      </c>
      <c r="F280" s="205" t="s">
        <v>981</v>
      </c>
      <c r="G280" s="86" t="s">
        <v>997</v>
      </c>
      <c r="H280" s="220" t="s">
        <v>981</v>
      </c>
      <c r="I280" s="69" t="s">
        <v>1030</v>
      </c>
      <c r="J280" s="205">
        <v>2</v>
      </c>
      <c r="K280" s="160"/>
    </row>
    <row r="281" ht="140.25" spans="1:11">
      <c r="A281" s="92"/>
      <c r="B281" s="221" t="s">
        <v>977</v>
      </c>
      <c r="C281" s="93" t="s">
        <v>1031</v>
      </c>
      <c r="D281" s="86" t="s">
        <v>1032</v>
      </c>
      <c r="E281" s="222">
        <v>12.5448</v>
      </c>
      <c r="F281" s="93" t="s">
        <v>1033</v>
      </c>
      <c r="G281" s="86" t="s">
        <v>1034</v>
      </c>
      <c r="H281" s="222">
        <v>12.5448</v>
      </c>
      <c r="I281" s="92" t="s">
        <v>1009</v>
      </c>
      <c r="J281" s="92">
        <v>1</v>
      </c>
      <c r="K281" s="160"/>
    </row>
    <row r="282" ht="102" spans="1:11">
      <c r="A282" s="86"/>
      <c r="B282" s="86" t="s">
        <v>1035</v>
      </c>
      <c r="C282" s="49" t="s">
        <v>1036</v>
      </c>
      <c r="D282" s="64" t="s">
        <v>1037</v>
      </c>
      <c r="E282" s="151">
        <v>10</v>
      </c>
      <c r="F282" s="86" t="s">
        <v>1038</v>
      </c>
      <c r="G282" s="86" t="s">
        <v>1039</v>
      </c>
      <c r="H282" s="223">
        <v>10</v>
      </c>
      <c r="I282" s="86" t="s">
        <v>410</v>
      </c>
      <c r="J282" s="86">
        <v>1</v>
      </c>
      <c r="K282" s="160"/>
    </row>
    <row r="283" ht="114.75" spans="1:11">
      <c r="A283" s="86"/>
      <c r="B283" s="86" t="s">
        <v>1035</v>
      </c>
      <c r="C283" s="219" t="s">
        <v>1040</v>
      </c>
      <c r="D283" s="64" t="s">
        <v>1041</v>
      </c>
      <c r="E283" s="223">
        <v>12.04</v>
      </c>
      <c r="F283" s="86" t="s">
        <v>1042</v>
      </c>
      <c r="G283" s="86" t="s">
        <v>1043</v>
      </c>
      <c r="H283" s="223">
        <v>12.04</v>
      </c>
      <c r="I283" s="86" t="s">
        <v>1044</v>
      </c>
      <c r="J283" s="86">
        <v>1</v>
      </c>
      <c r="K283" s="160"/>
    </row>
    <row r="284" ht="89.25" spans="1:11">
      <c r="A284" s="86"/>
      <c r="B284" s="86" t="s">
        <v>1035</v>
      </c>
      <c r="C284" s="49" t="s">
        <v>1045</v>
      </c>
      <c r="D284" s="64" t="s">
        <v>1046</v>
      </c>
      <c r="E284" s="223">
        <v>10</v>
      </c>
      <c r="F284" s="86" t="s">
        <v>1047</v>
      </c>
      <c r="G284" s="86" t="s">
        <v>1048</v>
      </c>
      <c r="H284" s="223">
        <v>10</v>
      </c>
      <c r="I284" s="86" t="s">
        <v>1049</v>
      </c>
      <c r="J284" s="86">
        <v>1</v>
      </c>
      <c r="K284" s="160"/>
    </row>
    <row r="285" ht="114.75" spans="1:11">
      <c r="A285" s="86"/>
      <c r="B285" s="86" t="s">
        <v>1035</v>
      </c>
      <c r="C285" s="224" t="s">
        <v>1050</v>
      </c>
      <c r="D285" s="225" t="s">
        <v>1051</v>
      </c>
      <c r="E285" s="223">
        <v>18.7</v>
      </c>
      <c r="F285" s="86" t="s">
        <v>1052</v>
      </c>
      <c r="G285" s="86" t="s">
        <v>1053</v>
      </c>
      <c r="H285" s="223">
        <v>18.7</v>
      </c>
      <c r="I285" s="86" t="s">
        <v>1054</v>
      </c>
      <c r="J285" s="86">
        <v>1</v>
      </c>
      <c r="K285" s="160"/>
    </row>
    <row r="286" ht="127.5" spans="1:11">
      <c r="A286" s="86"/>
      <c r="B286" s="86" t="s">
        <v>1035</v>
      </c>
      <c r="C286" s="49" t="s">
        <v>1055</v>
      </c>
      <c r="D286" s="64" t="s">
        <v>1056</v>
      </c>
      <c r="E286" s="223">
        <v>16.2</v>
      </c>
      <c r="F286" s="86" t="s">
        <v>1057</v>
      </c>
      <c r="G286" s="86" t="s">
        <v>1058</v>
      </c>
      <c r="H286" s="223">
        <v>16.2</v>
      </c>
      <c r="I286" s="86" t="s">
        <v>410</v>
      </c>
      <c r="J286" s="86">
        <v>1</v>
      </c>
      <c r="K286" s="160"/>
    </row>
    <row r="287" ht="89.25" spans="1:11">
      <c r="A287" s="86"/>
      <c r="B287" s="86" t="s">
        <v>1035</v>
      </c>
      <c r="C287" s="49" t="s">
        <v>1059</v>
      </c>
      <c r="D287" s="64" t="s">
        <v>1060</v>
      </c>
      <c r="E287" s="223">
        <v>16690</v>
      </c>
      <c r="F287" s="86" t="s">
        <v>1061</v>
      </c>
      <c r="G287" s="86" t="s">
        <v>1062</v>
      </c>
      <c r="H287" s="223">
        <v>16680</v>
      </c>
      <c r="I287" s="86" t="s">
        <v>784</v>
      </c>
      <c r="J287" s="86">
        <v>2</v>
      </c>
      <c r="K287" s="160"/>
    </row>
    <row r="288" ht="255" spans="1:11">
      <c r="A288" s="226"/>
      <c r="B288" s="227" t="s">
        <v>1063</v>
      </c>
      <c r="C288" s="228" t="s">
        <v>1064</v>
      </c>
      <c r="D288" s="229" t="s">
        <v>1065</v>
      </c>
      <c r="E288" s="230">
        <v>123824.4</v>
      </c>
      <c r="F288" s="231" t="s">
        <v>1066</v>
      </c>
      <c r="G288" s="232" t="s">
        <v>1067</v>
      </c>
      <c r="H288" s="233">
        <v>88490</v>
      </c>
      <c r="I288" s="233">
        <v>1</v>
      </c>
      <c r="J288" s="226">
        <v>2</v>
      </c>
      <c r="K288" s="160"/>
    </row>
    <row r="289" ht="255" spans="1:11">
      <c r="A289" s="234"/>
      <c r="B289" s="227" t="s">
        <v>1063</v>
      </c>
      <c r="C289" s="228" t="s">
        <v>1068</v>
      </c>
      <c r="D289" s="229" t="s">
        <v>1069</v>
      </c>
      <c r="E289" s="230">
        <v>286600</v>
      </c>
      <c r="F289" s="235"/>
      <c r="G289" s="232" t="s">
        <v>1070</v>
      </c>
      <c r="H289" s="236"/>
      <c r="I289" s="233">
        <v>1</v>
      </c>
      <c r="J289" s="226">
        <v>2</v>
      </c>
      <c r="K289" s="160"/>
    </row>
    <row r="290" ht="255" spans="1:11">
      <c r="A290" s="234"/>
      <c r="B290" s="227" t="s">
        <v>1071</v>
      </c>
      <c r="C290" s="228" t="s">
        <v>1072</v>
      </c>
      <c r="D290" s="229" t="s">
        <v>1073</v>
      </c>
      <c r="E290" s="230">
        <v>56378</v>
      </c>
      <c r="F290" s="229" t="s">
        <v>1074</v>
      </c>
      <c r="G290" s="232" t="s">
        <v>1075</v>
      </c>
      <c r="H290" s="231" t="s">
        <v>1076</v>
      </c>
      <c r="I290" s="233">
        <v>1</v>
      </c>
      <c r="J290" s="226">
        <v>1</v>
      </c>
      <c r="K290" s="160"/>
    </row>
    <row r="291" spans="1:11">
      <c r="A291" s="160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</row>
    <row r="292" spans="1:11">
      <c r="A292" s="160"/>
      <c r="B292" s="160"/>
      <c r="C292" s="237" t="s">
        <v>1077</v>
      </c>
      <c r="D292" s="237" t="s">
        <v>1078</v>
      </c>
      <c r="E292" s="160" t="s">
        <v>1079</v>
      </c>
      <c r="F292" s="160"/>
      <c r="G292" s="160"/>
      <c r="H292" s="160"/>
      <c r="I292" s="157"/>
      <c r="J292" s="157"/>
      <c r="K292" s="157"/>
    </row>
    <row r="293" spans="1:11">
      <c r="A293" s="160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</row>
    <row r="294" spans="1:11">
      <c r="A294" s="160"/>
      <c r="B294" s="160"/>
      <c r="C294" s="160"/>
      <c r="D294" s="160"/>
      <c r="E294" s="160"/>
      <c r="F294" s="160"/>
      <c r="G294" s="160"/>
      <c r="H294" s="160"/>
      <c r="I294" s="160" t="s">
        <v>1080</v>
      </c>
      <c r="J294" s="160"/>
      <c r="K294" s="160"/>
    </row>
    <row r="295" spans="1:11">
      <c r="A295" s="160"/>
      <c r="B295" s="160"/>
      <c r="C295" s="160"/>
      <c r="D295" s="160"/>
      <c r="E295" s="160"/>
      <c r="F295" s="160"/>
      <c r="G295" s="160"/>
      <c r="H295" s="160"/>
      <c r="I295" s="160" t="s">
        <v>1081</v>
      </c>
      <c r="J295" s="160"/>
      <c r="K295" s="160"/>
    </row>
    <row r="296" spans="1:11">
      <c r="A296" s="160"/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</row>
    <row r="297" spans="1:11">
      <c r="A297" s="160"/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</row>
    <row r="298" spans="1:11">
      <c r="A298" s="160"/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</row>
    <row r="299" spans="1:11">
      <c r="A299" s="160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</row>
    <row r="300" spans="1:11">
      <c r="A300" s="160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</row>
    <row r="301" spans="1:11">
      <c r="A301" s="160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</row>
    <row r="302" spans="1:11">
      <c r="A302" s="160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</row>
    <row r="303" spans="1:11">
      <c r="A303" s="160"/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</row>
    <row r="304" spans="1:11">
      <c r="A304" s="160"/>
      <c r="B304" s="160"/>
      <c r="C304" s="160"/>
      <c r="D304" s="160"/>
      <c r="E304" s="160"/>
      <c r="F304" s="160"/>
      <c r="G304" s="160"/>
      <c r="H304" s="160"/>
      <c r="I304" s="160"/>
      <c r="J304" s="160"/>
      <c r="K304" s="160"/>
    </row>
    <row r="305" spans="1:11">
      <c r="A305" s="160"/>
      <c r="B305" s="160"/>
      <c r="C305" s="160"/>
      <c r="D305" s="160"/>
      <c r="E305" s="160"/>
      <c r="F305" s="160"/>
      <c r="G305" s="160"/>
      <c r="H305" s="160"/>
      <c r="I305" s="160"/>
      <c r="J305" s="160"/>
      <c r="K305" s="160"/>
    </row>
    <row r="306" spans="1:11">
      <c r="A306" s="160"/>
      <c r="B306" s="160"/>
      <c r="C306" s="160"/>
      <c r="D306" s="160"/>
      <c r="E306" s="160"/>
      <c r="F306" s="160"/>
      <c r="G306" s="160"/>
      <c r="H306" s="160"/>
      <c r="I306" s="160"/>
      <c r="J306" s="160"/>
      <c r="K306" s="160"/>
    </row>
    <row r="307" spans="1:11">
      <c r="A307" s="160"/>
      <c r="B307" s="160"/>
      <c r="C307" s="160"/>
      <c r="D307" s="160"/>
      <c r="E307" s="160"/>
      <c r="F307" s="160"/>
      <c r="G307" s="160"/>
      <c r="H307" s="160"/>
      <c r="I307" s="160"/>
      <c r="J307" s="160"/>
      <c r="K307" s="160"/>
    </row>
    <row r="308" spans="1:11">
      <c r="A308" s="160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</row>
    <row r="309" spans="1:11">
      <c r="A309" s="160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</row>
    <row r="310" spans="1:11">
      <c r="A310" s="160"/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</row>
    <row r="311" spans="1:11">
      <c r="A311" s="160"/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</row>
    <row r="313" spans="3:11">
      <c r="C313" s="238"/>
      <c r="D313" s="238"/>
      <c r="E313" s="2"/>
      <c r="I313" s="242"/>
      <c r="J313" s="242"/>
      <c r="K313" s="242"/>
    </row>
  </sheetData>
  <mergeCells count="13">
    <mergeCell ref="A1:J1"/>
    <mergeCell ref="F2:J2"/>
    <mergeCell ref="A3:J3"/>
    <mergeCell ref="A6:B6"/>
    <mergeCell ref="A7:B7"/>
    <mergeCell ref="I292:K292"/>
    <mergeCell ref="I313:K313"/>
    <mergeCell ref="F231:F234"/>
    <mergeCell ref="F247:F248"/>
    <mergeCell ref="G231:G234"/>
    <mergeCell ref="G247:G248"/>
    <mergeCell ref="H231:H234"/>
    <mergeCell ref="H247:H248"/>
  </mergeCells>
  <hyperlinks>
    <hyperlink ref="D13" r:id="rId3" display="«Електричні лампи розжарення» код по ДК 021:2015 – 31510000-4 (світильник LED призматік 36Вт)"/>
    <hyperlink ref="D14" r:id="rId4" display="«Електричні побутові прилади» код по ДК 021:2015 – 39710000-2 (водонагрівачі)"/>
    <hyperlink ref="D15" r:id="rId5" display="«Теплообмінники, кондиціонери повітря, холодильне обладнання та фільтрувальні пристрої» код по ДК 021:2015 – 42510000-4 (кондиціонери)"/>
    <hyperlink ref="D16" r:id="rId6" display="«Поточний ремонт частини покрівлі будівлі Економіко-гуманітарного ліцею № 8 м. Краматорськ, вул. Двірцева, буд. 57а», ДБН А.2.2-3:2014 («Покрівельні роботи та інші спеціалізовані будівельні роботи» код по ДК 021:2015 – 45260000-7)"/>
    <hyperlink ref="D18" r:id="rId7" display="&quot;Чищення каналізації та колодязя&quot; код ДК 021:2015-90470000-2 (Послуги з очищення стічних вод в ЗОШ № 26 м Краматорськ, вул. Софіївська, буд. 128)"/>
    <hyperlink ref="D27" r:id="rId8" display="«Послуги у сфері освіти в галузі безпеки» код ДК 021:2015 – 80330000-6 (послуги з навчання фахівців закладів управління освіти)"/>
    <hyperlink ref="D30" r:id="rId9" display="«Поточний ремонт системи водопостачання ЗОШ №16, за адресою: м. Краматорськ, вул. Л.Бикова, буд. 7» ДБН А.2.2 – 3:2014 («Водопровідні та санітарно-технічні роботи» код за ДК 021:2015 – 45330000-9)"/>
    <hyperlink ref="D31" r:id="rId10" display="«Поточний ремонт каналізації у спортивному залі ЗОШ № 3, за адресою: м. Краматорськ, вул. Н.Курченко, буд. 19» ДБН А.2.2 – 3:2014 («Інші завершальні будівельні роботи» код за ДК 021:2015 – 45450000-6)"/>
    <hyperlink ref="D32" r:id="rId11" display="«Шкільні меблі» код по ДК 021:2015 – 39160000-1 (комплект учнівських меблів для «Нової української школи»)"/>
    <hyperlink ref="D34" r:id="rId12" display="«Поточний ремонт зовнішнього освітлення ЗОШ № 1», ДБН А.2.2-3:2014 код по ДК 021:2015-45310000-3 (електромонтажні роботи)"/>
    <hyperlink ref="D35" r:id="rId13" display="«Поточний ремонт з заміною дверей в ЗОШ №1», ДБН А.2.2 – 3:2014 («Столярні та теслярні роботи» код по ДК 021:2015 – 45420000-7)"/>
    <hyperlink ref="D36" r:id="rId14" display="«Паперові чи картонні реєстраційні журнали» код за ДК 021:2015 – 22810000-1 (шкільні журнали)."/>
    <hyperlink ref="D37" r:id="rId15" display="«Поточний ремонт кабінетів №9, 13, 14 ЗОШ №5, м. Краматорськ, вул. В. Стуса, буд. 40» ДБН А.2.2 – 3:2014 («Інші завершальні будівельні роботи» код по ДК 021:2015 – 45450000-6)"/>
    <hyperlink ref="D38" r:id="rId16" display="«Фотографічне обладнання» код по ДК 021:2015 – 38650000-6 (мультимедійні проектори для комплектування кабінетів початкових класів загальноосвітніх закладів)"/>
    <hyperlink ref="D39" r:id="rId17" display="«Машини для обробки даних (апаратна частина)» код по ДК 021:2015 – 30210000-4 (персональні комп’ютери для загальноосвітніх закладів м. Краматорськ)"/>
    <hyperlink ref="D40" r:id="rId18" display="«Поточний ремонт системи водопостачання ЗОШ №16, за адресою: м. Краматорськ, вул. Л.Бикова, буд. 7» ДБН А.2.2 – 3:2014 («Водопровідні та санітарно-технічні роботи» код за ДК 021:2015 – 45330000-9)"/>
    <hyperlink ref="D41" r:id="rId19" display="«Поточний ремонт витяжної вентиляційної системи приміщення харчоблока будівлі в ДНЗ № 6, за адресою: м. Краматорськ, вул. Остапа Вишні, буд. 19-а» ДБН А.2.2 – 3:2014 («Інші завершальні будівельні роботи» код по ДК 021:2015 – 45450000-6)"/>
    <hyperlink ref="C56" r:id="rId20" display="UA-2021-07-07-000306-c"/>
    <hyperlink ref="C57" r:id="rId21" display="UA-2021-08-17-010791-a"/>
    <hyperlink ref="C58" r:id="rId22" display="UA-2021-08-17-010671-a"/>
    <hyperlink ref="C59" r:id="rId23" display="UA-2021-08-18-000885-a"/>
    <hyperlink ref="C60" r:id="rId24" display="UA-2021-07-20-000241-b"/>
    <hyperlink ref="C61" r:id="rId25" display="UA-2021-06-30-004755-c"/>
    <hyperlink ref="C62" r:id="rId25" display="UA-2021-06-30-004755-c"/>
    <hyperlink ref="C63" r:id="rId26" display="UA-2021-08-04-007151-b"/>
    <hyperlink ref="C64" r:id="rId27" display="UA-2021-07-09-005618-c"/>
    <hyperlink ref="C65" r:id="rId28" display="UA-2021-08-18-000063-a"/>
    <hyperlink ref="C66" r:id="rId29" display="UA-2021-08-06-010972-a"/>
    <hyperlink ref="C68" r:id="rId24" display="UA-2021-07-20-000701-b"/>
    <hyperlink ref="C69" r:id="rId30" display="UA-2021-08-02-010921-b"/>
    <hyperlink ref="C70" r:id="rId31" display="UA-2021-08-03-011205-b"/>
    <hyperlink ref="C71" r:id="rId29" display="UA-2021-08-05-012590-a"/>
    <hyperlink ref="C72" r:id="rId32" display="=ГИПЕРССЫЛКА(&quot;https://my.zakupki.prom.ua/remote/dispatcher/state_purchase_view/28792468&quot;;&quot;UA-2021-08-05-011898-a&quot;)"/>
    <hyperlink ref="C73" r:id="rId33" display="=ГИПЕРССЫЛКА(&quot;https://my.zakupki.prom.ua/remote/dispatcher/state_purchase_view/28461419&quot;;&quot;UA-2021-07-23-001358-b&quot;)"/>
    <hyperlink ref="C74" r:id="rId33" display="UA-2021-07-23-000955-b"/>
    <hyperlink ref="C201" r:id="rId34" display="06.08.2021                                                   UA-2021-08-06-005355-a"/>
    <hyperlink ref="C202" r:id="rId35" display="10.08.2021                                                   UA-2021-08-10-007049-a"/>
    <hyperlink ref="C204" r:id="rId36" display="23.07.2021                                                  UA-2021-07-23-008688-b"/>
    <hyperlink ref="C205" r:id="rId37" display="17.08.2021                                                   UA-2021-08-17-001034-a"/>
    <hyperlink ref="C199" r:id="rId38" display="03.08.2021                                     UA-2021-08-03-003749-b"/>
    <hyperlink ref="C203" r:id="rId39" display="17.08.2021                                       UA-2021-08-17-000694-a"/>
    <hyperlink ref="C206" r:id="rId37" display="19.08.2021                                                  UA-2021-08-19-002034-a"/>
    <hyperlink ref="C207" r:id="rId37" display="26.08.2021                                                 UA-2021-08-26-009850-a"/>
    <hyperlink ref="C208" r:id="rId37" display="26.08.2021                                                 UA-2021-08-26-015658-a"/>
    <hyperlink ref="C211" r:id="rId40" display="30.08.2021                                                                        UA-2021-08-30-006033-a"/>
  </hyperlinks>
  <pageMargins left="0.196527777777778" right="0.196527777777778" top="0.157638888888889" bottom="0.118055555555556" header="0.510416666666667" footer="0.510416666666667"/>
  <pageSetup paperSize="9" firstPageNumber="0" orientation="landscape" useFirstPageNumber="1" horizontalDpi="3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cols>
    <col min="1" max="1025" width="8.57142857142857"/>
  </cols>
  <sheetData/>
  <pageMargins left="0.699305555555556" right="0.699305555555556" top="0.75" bottom="0.75" header="0.510416666666667" footer="0.510416666666667"/>
  <pageSetup paperSize="9" firstPageNumber="0" orientation="portrait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42</cp:revision>
  <dcterms:created xsi:type="dcterms:W3CDTF">2016-06-30T12:02:00Z</dcterms:created>
  <cp:lastPrinted>2016-07-20T13:27:00Z</cp:lastPrinted>
  <dcterms:modified xsi:type="dcterms:W3CDTF">2021-09-14T13:57:49Z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1049-11.2.0.10223</vt:lpwstr>
  </property>
  <property fmtid="{D5CDD505-2E9C-101B-9397-08002B2CF9AE}" pid="9" name="KSOReadingLayout">
    <vt:bool>false</vt:bool>
  </property>
</Properties>
</file>