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400" windowHeight="10335" tabRatio="500"/>
  </bookViews>
  <sheets>
    <sheet name="Лист1" sheetId="1" r:id="rId1"/>
    <sheet name="Лист2" sheetId="2" r:id="rId2"/>
    <sheet name="Лист3" sheetId="3" r:id="rId3"/>
  </sheets>
  <calcPr calcId="144525"/>
</workbook>
</file>

<file path=xl/sharedStrings.xml><?xml version="1.0" encoding="utf-8"?>
<sst xmlns="http://schemas.openxmlformats.org/spreadsheetml/2006/main" count="1357">
  <si>
    <t>Інформація про закупівлю товарів, робіт та послуг по  Краматорській міській раді</t>
  </si>
  <si>
    <r>
      <rPr>
        <i/>
        <sz val="12"/>
        <color rgb="FF000000"/>
        <rFont val="Times New Roman"/>
        <charset val="204"/>
      </rPr>
      <t>(</t>
    </r>
    <r>
      <rPr>
        <i/>
        <sz val="10"/>
        <color rgb="FF000000"/>
        <rFont val="Times New Roman"/>
        <charset val="204"/>
      </rPr>
      <t>місту, району, об'єднаній територіальній громаді, структурному підрозділу облдержадміністрації)</t>
    </r>
  </si>
  <si>
    <t>за  ЛЮТИЙ 2021 (вказати період) загальний</t>
  </si>
  <si>
    <t>№ п/п</t>
  </si>
  <si>
    <t>Замовник (повна назва, код ЄДРПОУ)</t>
  </si>
  <si>
    <t>Дата оголошення,             ID ідентифікатор, статус закупівлі</t>
  </si>
  <si>
    <t>Предмет закупівлі (назва, ДКПП, CPV-код)</t>
  </si>
  <si>
    <t>Оголошений бюджет закупівлі, тис. грн.</t>
  </si>
  <si>
    <t>Дата та номер укладання договору про закупівлю</t>
  </si>
  <si>
    <t>Постачальник (повна назва, код ЄДРПОУ або номер облікової картки)</t>
  </si>
  <si>
    <t>Вартість договору про закупівлю,  тис. грн.</t>
  </si>
  <si>
    <t>Загальна кількість (одиниць)</t>
  </si>
  <si>
    <t xml:space="preserve">Примітка </t>
  </si>
  <si>
    <t>Всього</t>
  </si>
  <si>
    <t>х</t>
  </si>
  <si>
    <t>у тому числі по замовникам:</t>
  </si>
  <si>
    <t>Управління освіти Краматорської міської ради
02142885</t>
  </si>
  <si>
    <t>29.01.2021 UA-2021-01-29-001988-b закупівля не відбулась</t>
  </si>
  <si>
    <t>«Послуги з професійної підготовки у сфері підвищення кваліфікації» код ДК 021:2015 – 80570000-0 (послуга з підвищення кваліфікації педагогічних працівників)</t>
  </si>
  <si>
    <t>-</t>
  </si>
  <si>
    <t>28.01.2021 UA-2021-01-28-009611-b підписання договору</t>
  </si>
  <si>
    <t>«Шкільні меблі» код по ДК 021:2015 – 39160000-1 (меблі для навчальних закладів м. Краматорськ)</t>
  </si>
  <si>
    <t>120,740 </t>
  </si>
  <si>
    <t>28.01.2021 UA-2021-01-28-008709-b завершено</t>
  </si>
  <si>
    <t>«Послуги з ремонту і технічного обслуговування вимірювальних, випробувальних і контрольних приладів» код ДК 021:2015 – 50410000-2 (повірка, ремонт та технічне приймання лічильників води).</t>
  </si>
  <si>
    <t>№ 40-23 від 22.02.2021</t>
  </si>
  <si>
    <t>ФОП "СПІЛЬЧАК ЄВГЕНІЙ ОЛЕКСАНДРОВИЧ" ЄДРПОУ: 2948007758</t>
  </si>
  <si>
    <t>28.01.2021 UA-2021-01-28-008329-b закупівля не відбулась</t>
  </si>
  <si>
    <t>«Послуги з ремонту і технічного обслуговування техніки» код по ДК 021:2015 – 50530000-9 (послуги з поточного ремонту і технічного обслуговування побутової техніки та технологічного обладнання).</t>
  </si>
  <si>
    <t>16.01.2021 UA-2021-01-16-003489-a завершено</t>
  </si>
  <si>
    <t>«Продукція тваринництва та супутня продукція» код по ДК 021:2015 – 03140000 – 4 (яйца курячі)</t>
  </si>
  <si>
    <t>1 163,820</t>
  </si>
  <si>
    <t>№ 30-26 від 15.02.2021</t>
  </si>
  <si>
    <t>ТОВ "КРАМАТОРСЬКИЙ КОМБІНАТ ДИТЯЧОГО ХАРЧУВАННЯ" ЄДРПОУ: 32934959</t>
  </si>
  <si>
    <t>16.01.2021 UA-2021-01-16-003336-a завершено</t>
  </si>
  <si>
    <t>«Цукор і супутня продукція» код по ДК 021:2015 – 15830000-5 (цукор-пісок)</t>
  </si>
  <si>
    <t>№ 30-27 від 15.02.2021</t>
  </si>
  <si>
    <t>13.01.2021 UA-2021-01-13-005098-a завершено</t>
  </si>
  <si>
    <t>«Макаронні вироби» код по ДК 021:2015 – 15850000-1 (макаронні вироби в/г)</t>
  </si>
  <si>
    <t>№ 30-25 від 03.02.2021</t>
  </si>
  <si>
    <t>13.01.2021 UA-2021-01-13-004913-a завершено</t>
  </si>
  <si>
    <t>«Кава, чай та супутня продукція» код по ДК 021:2015 – 15860000-4 (кавовий напій, чай).</t>
  </si>
  <si>
    <t>№ 30-24 від 03.02.2021</t>
  </si>
  <si>
    <t>11.01.2021 UA-2021-01-11-003203-a завершено</t>
  </si>
  <si>
    <t>«Деревина» код по ДК 021:2015 – 03410000-7 (паливні пелети з деревини)</t>
  </si>
  <si>
    <t>№ 2275-1 від 08.02.2021</t>
  </si>
  <si>
    <t>ФОП "АНДРІЯШ ВАЛЕРІЯ ДМИТРІВНА" ЄДРПОУ: 3326105762</t>
  </si>
  <si>
    <t>25.02.2021 UA-2021-02-25-005101-a завершено</t>
  </si>
  <si>
    <t>«Поточний ремонт системи каналізації ДНЗ № 53 (гр. 8, 10, кабінет медичної сестри, ізолятор), м. Краматорськ, вул. Стуса, 61», ДБН А.2.2-3:2014 («Водопровідні та санітарно-технічні роботи» код за ДК 021:2015 – 45330000-9)</t>
  </si>
  <si>
    <t>№ 40-25 від 25.02.2021</t>
  </si>
  <si>
    <t>ПОВНЕ ТОВАРИСТВО "ТЕПЛОРЕМСЕРВІС, ГРАБОВСЬКИЙ І КО" ЄДРПОУ: 31649136</t>
  </si>
  <si>
    <t>25.02.2021 UA-2021-02-25-004522-a завершено</t>
  </si>
  <si>
    <t>«Поточний ремонт з монтажем обладнання і лінії роздачі харчоблоку ЗОШ № 6, м.Краматорськ, вул. В. Садова, 71», ДБН А.2.2-3:2014 («Інші завершальні будівельні роботи» код по ДК 021:2015 – 45450000-6)</t>
  </si>
  <si>
    <t>№ 40-22 від 25.02.2021</t>
  </si>
  <si>
    <t>24.02.2021 UA-2021-02-24-004128-b пропозиції розглянуті</t>
  </si>
  <si>
    <t>653,242 </t>
  </si>
  <si>
    <t>23.02.2021 UA-2021-02-23-011990-b підготовка договору</t>
  </si>
  <si>
    <t>«Послуги з відведення стічних вод» ДК 021:2015 - 90430000-0 (послуги з централізованого водовідведення)</t>
  </si>
  <si>
    <t>23.02.2021 UA-2021-02-23-008369-b прийом пропозицій</t>
  </si>
  <si>
    <t>«Електричні побутові прилади» код по ДК 021:2015 – 39710000-2 (обладнання для закладів управління освіти м. Краматорськ)</t>
  </si>
  <si>
    <t>22.02.2021 UA-2021-02-22-013019-b прийом пропозицій</t>
  </si>
  <si>
    <t>«Гравій, пісок, щебінь і наповнювачі» код за ДК 021:2015 – 14210000-6 (пісок річковий)</t>
  </si>
  <si>
    <t>154,000 </t>
  </si>
  <si>
    <t>19.02.2021 UA-2021-02-19-010525-b прийом пропозицій</t>
  </si>
  <si>
    <t>"Послуги з ремонту і технічного обслуговування вимірювальних, випробувальних і контрольних приладів" код ДК 021:2015 - 50410000-2 (метрологічні послуги (повірка ваг та гир)</t>
  </si>
  <si>
    <t>17.02.2021 UA-2021-02-17-004053-b прийом пропозицій</t>
  </si>
  <si>
    <t>16.02.2021 UA-2021-02-16-012595-a кваліфікація переможця</t>
  </si>
  <si>
    <t>«Апарати для дистилювання, фільтрування чи ректифікації» код по ДК 021:2015 – 42910000-8 (картриджі для фільтрів води, фільтри для очищення води)</t>
  </si>
  <si>
    <t>16.02.2021 UA-2021-02-16-000474-a завершено</t>
  </si>
  <si>
    <t>"Послуги, пов’язані з програмним забезпеченням" код за ДК 021:2015 - 72260000-5 (послуги з надання пакетів оновлень програмного комплексу "КУРС")</t>
  </si>
  <si>
    <t>№ 17724 від 16.02.2021</t>
  </si>
  <si>
    <t>ТОВАРИСТВО З ОБМЕЖЕНОЮ ВІДПОВІДАЛЬНІСТЮ "НОВІ ЗНАННЯ" ЄДРПОУ: 35856569</t>
  </si>
  <si>
    <t>15.02.2021 UA-2021-02-15-002538-c завершено</t>
  </si>
  <si>
    <t>"Охоронні послуги" код по ДК 021:2015 - 79710000-4 (послуги з охорони за допомогою системи охоронної сигналізації)</t>
  </si>
  <si>
    <t>№ 40-18 від 15.02.2021</t>
  </si>
  <si>
    <t>ПРИВАТНЕ ПІДПРИЄМСТВО "СБ "ТИТАН-1" ЄДРПОУ: 34722585</t>
  </si>
  <si>
    <t>12.02.2021 UA-2021-02-12-008895-c кваліфікація переможця</t>
  </si>
  <si>
    <t>«Послуги з ремонту і технічного обслуговування вимірювальних, випробувальних і контрольних приладів» код ДК 021:2015 – 50410000-2 (повірка та ремонт лічильників тепла)</t>
  </si>
  <si>
    <t>88,000 </t>
  </si>
  <si>
    <t>12.02.2021 UA-2021-02-12-008232-c пропозиції розглянуті</t>
  </si>
  <si>
    <t>«Лічильники» код ДК 021:2015 – 38550000-5 (теплолічильники)</t>
  </si>
  <si>
    <t>12.02.2021 UA-2021-02-12-007233-c кваліфікація переможця</t>
  </si>
  <si>
    <t>«Нафта і дистиляти» код ДК 021:2015 - 09130000-9 (бензин А92, бензин А95, дизельне паливо).</t>
  </si>
  <si>
    <t>11.02.2021UA-2021-02-11-002800-c</t>
  </si>
  <si>
    <t>«Розподіл газу» код по ДК 015:2015-65210000-8 (послуги з розподілу природного газу)</t>
  </si>
  <si>
    <t>Угода № 1 від 11.02.2021  до договору № 06-76 від 20.01.2020</t>
  </si>
  <si>
    <t>ПУБЛІЧНЕ АКЦІОНЕРНЕ ТОВАРИСТВО "ПО ГАЗОПОСТАЧАННЮ ТА ГАЗИФІКАЦІЇ "ДОНЕЦЬКОБЛГАЗ" ЄДРПОУ: 24805642</t>
  </si>
  <si>
    <t>09.02.2021 UA-2021-02-09-002161-a пропозиції розглянуті</t>
  </si>
  <si>
    <t>08.02.2021 UA-2021-02-08-003337-a пропозиції розглянуті</t>
  </si>
  <si>
    <t>«Послуги з ремонту і технічного обслуговування захисного обладнання» код по ДК 021:2015 – 50610000-4 (послуги з технічного обслуговування, повірки, ремонту вогнегасників з перезарядкою)</t>
  </si>
  <si>
    <t>03.02.2021 UA-2021-02-03-012718-a завершено</t>
  </si>
  <si>
    <t>"Кур’єрські послуги" код ДК 021:2015 - 64120000-3 (послуги з доставки пакунків з комплектами безкоштовних підручників для учбових закладів м.Краматорська)</t>
  </si>
  <si>
    <t>№ 40-13 від  03.02.2021</t>
  </si>
  <si>
    <t>ТОВАРИСТВО З ОБМЕЖЕНОЮ ВІДПОВІДАЛЬНІСТЮ "КНИГОТОРГОВЕЛЬНА БАЗА "АЛЬФА" ЄДРПОУ: 43064434</t>
  </si>
  <si>
    <t>03.02.2021 UA-2021-02-03-012242-a завершено</t>
  </si>
  <si>
    <t>"Послуги транспортних агентств" код ДК 021:2015 - 63520000-0 (транспортні послуги, пов'язані з доставкою безкоштовних підручників в м.Краматорськ)</t>
  </si>
  <si>
    <t>№ 40-12 від 03.02.2021</t>
  </si>
  <si>
    <t>03.02.2021 UA-2021-02-03-011520-a завершено</t>
  </si>
  <si>
    <t>"Пакувальні та супутні послуги " код ДК 021:2015 - 79920000-9 (комплектування та пакування безкоштовних підручників для учбових закладів м.Краматорська)</t>
  </si>
  <si>
    <t>№ 40-10 від 03.02.2021</t>
  </si>
  <si>
    <t xml:space="preserve">03.02.2021 UA-2021-02-03-010988-a завершено </t>
  </si>
  <si>
    <t>"Послуги зберігання та складування " код ДК 021:2015 - 63120000-6 (приймання, складування та зберігання підручників)</t>
  </si>
  <si>
    <t>№ 40-11 від 03.02.2021</t>
  </si>
  <si>
    <t>03.02.2021 UA-2021-02-03-008191-a завершено</t>
  </si>
  <si>
    <t>«Послуги провайдерів» код ДК 021:2015 – 72410000-7 (послуга з доступу до мережі Інтернет для закладів управління освіти м. Краматорськ)</t>
  </si>
  <si>
    <t>№ 40-16 від 19.02.2021</t>
  </si>
  <si>
    <t>ТОВАРИСТВО З ОБМЕЖЕНОЮ ВІДПОВІДАЛЬНІСТЮ "КІОЛ" ЄДРПОУ: 33529083</t>
  </si>
  <si>
    <t>03.02.2021 UA-2021-02-03-007211-a завершено</t>
  </si>
  <si>
    <t>Капітальний ремонт (модернізація) системних блоків в централізованій бухгалтерії («Послуги з модернізації та ремонту системних блоків» код за ДК 021:2015 – 72540000-2)</t>
  </si>
  <si>
    <t>№ 3132/1 від 24.02.2021</t>
  </si>
  <si>
    <t>ТОВАРИСТВО З ОБМЕЖЕНОЮ ВІДПОВІДАЛЬНІСТЮ "ІНВАРД" ЄДРПОУ: 32197899</t>
  </si>
  <si>
    <t>02.02.2021 UA-2021-02-02-012552-a завершено</t>
  </si>
  <si>
    <t>«Послуги з ремонту і технічного обслуговування персональних комп’ютерів» код по ДК 021:2015 – 50320000-4 (послуги з заправки та ремонту картриджів, поточного ремонту та сервісного обслуговування комп’ютерної техніки)</t>
  </si>
  <si>
    <t>№ 40-24 від 26.02.2021</t>
  </si>
  <si>
    <t>ФОП "ТАМБОВЦЕВ ОЛЕКСАНДР ОЛЕГОВИЧ"</t>
  </si>
  <si>
    <t>01.02.2021 UA-2021-02-01-009264-a закупівля не відбулась</t>
  </si>
  <si>
    <t>01.02.2021 UA-2021-02-01-004659-a закупівля не відбулась</t>
  </si>
  <si>
    <t>«Лічильники» код ДК 021:2015 – 38550000-5 (теплолічильники з монтажем та пусконаладкою)</t>
  </si>
  <si>
    <t>03.02.2021 UA-2021-02-03-007871-a завершено</t>
  </si>
  <si>
    <t>«Розподіл електричної енергії» код ДК 021:2015 – 65310000-9 (розподіл електричної енергії)</t>
  </si>
  <si>
    <t>3 729,9668</t>
  </si>
  <si>
    <t>№309,2666,2074,2075,2076,2077,2078 від 11.02.2021</t>
  </si>
  <si>
    <t>АКЦІОНЕРНЕ ТОВАРИСТВО "ДТЕК ДОНЕЦЬКІ ЕЛЕКТРОМЕРЕЖІ" ЄДРПОУ: 00131268</t>
  </si>
  <si>
    <t>3 729 966,8</t>
  </si>
  <si>
    <t>05.02.2021 UA-2021-02-05-010263-a пропозиції розглянуті</t>
  </si>
  <si>
    <t>«Шкільні меблі» код по ДК 021:2015 – 39160000-1 (комплект учнівських меблів для «Нової української школи»)</t>
  </si>
  <si>
    <t>2 033,000</t>
  </si>
  <si>
    <t>23.02.2021 UA-2021-02-23-011303-b пропозиції розглянуті</t>
  </si>
  <si>
    <t>«Розподіл води» ДК 021:2015 – 65110000-7 (послуги з централізованого водопостачання)</t>
  </si>
  <si>
    <t>1 943,1192</t>
  </si>
  <si>
    <t>26.02.2021 UA-2021-02-26-007987-a прийом пропозицій</t>
  </si>
  <si>
    <t>«Електромонтажні роботи» код ДК 021:2015 – 45310000-3 (послуги зі встановлення системи відеоспостереження та охоронної сигналізації)</t>
  </si>
  <si>
    <t>2 106,14763</t>
  </si>
  <si>
    <t>Управління праці та соціального захисту населення Краматорської міської ради,ЄДРПОУ 25953617</t>
  </si>
  <si>
    <t>19.01.2021,UA-2021-01-19-002219 - b  - процедура завершина</t>
  </si>
  <si>
    <t>Поштові послуги з виплати та доставки соціальних допомог.(CPV:64110000-0 — Поштові послуги)</t>
  </si>
  <si>
    <t>270,56</t>
  </si>
  <si>
    <t>03.02.2021 №11/3004</t>
  </si>
  <si>
    <t>ПАТ "Укрпошта" (ЄДРПОУ 22020055)</t>
  </si>
  <si>
    <t>1</t>
  </si>
  <si>
    <t>01.02.2021,UA-2021-02-01-000210 - а  - процедура завершина</t>
  </si>
  <si>
    <t>Послуги із реабілітаційного лікування (CPV:85310000-5 — Послуги з надання соціальної допомоги)</t>
  </si>
  <si>
    <t>16,00</t>
  </si>
  <si>
    <t>01.02.2021 №20</t>
  </si>
  <si>
    <t>ТОВ "Міжнародна реабілітаційна клініка Козявкіна" (ЄДРПОУ 42179792)</t>
  </si>
  <si>
    <t>2</t>
  </si>
  <si>
    <t>10.02.2021,UA-2021-02-10-005566 - b  - процедура завершина</t>
  </si>
  <si>
    <t>Компенсація вартості зубопротезування грамадян, які постраждали від аварії на ЧАЄС (CPV:85130000-9 — Стоматологічні та супутні послуги)</t>
  </si>
  <si>
    <t>25,00</t>
  </si>
  <si>
    <t>10.02.2021 № 21</t>
  </si>
  <si>
    <t>Комунальна Медична Установа "Стоматологічна поліклініка №1" (ЄДРПОУ 03099068)</t>
  </si>
  <si>
    <t>12</t>
  </si>
  <si>
    <t>10.02.2021,UA-2021-02-10-005900 - b  - процедура завершина</t>
  </si>
  <si>
    <t>10.02.2021 № 22</t>
  </si>
  <si>
    <t>Комунальна Медична Установа "Стоматологічна поліклініка №2" (ЄДРПОУ 03099074)</t>
  </si>
  <si>
    <t>10.02.2021,UA-2021-02-10-006057 - b  - процедура завершина</t>
  </si>
  <si>
    <t>Компенсація виртат на медикаменти постраждалим від наслідків аварії на ЧАЕС (CPV:85140000-2 — Послуги у сфері охорони здоров’я різні)</t>
  </si>
  <si>
    <t>54,13</t>
  </si>
  <si>
    <t>10.02.2021 №23</t>
  </si>
  <si>
    <t>ТОВ ЗТФ "Арніка"  (ЄДРПОУ 20362685)</t>
  </si>
  <si>
    <t>12.02.2021,UA-2021-02-12-000346 - с  - процедура завершина</t>
  </si>
  <si>
    <t>Надання послуги із реабілітаціїного лікування (CPV:85310000-5 — Послуги з надання соціальної допомоги)</t>
  </si>
  <si>
    <t>23,00</t>
  </si>
  <si>
    <t>12.02.2021 № 24</t>
  </si>
  <si>
    <t>Медичний реабілітаційний кабінет ФОП Андріяш Сергій Петрович  (ЄДРПОУ 3166019317)</t>
  </si>
  <si>
    <t>12.02.2021,UA-2021-02-12-000631 - а - процедура завершина</t>
  </si>
  <si>
    <t>Надання реабілітаційних послуг  (CPV:85310000-5 — Послуги з надання соціальної допомоги)</t>
  </si>
  <si>
    <t>24,99</t>
  </si>
  <si>
    <t>12.02.2021 №25</t>
  </si>
  <si>
    <t>12.02.2021,UA-2021-02-12-000608 - b - процедура завершина</t>
  </si>
  <si>
    <t>Надання реабілітаційних послуг (CPV:85310000-5 — Послуги з надання соціальної допомоги)</t>
  </si>
  <si>
    <t>15,98</t>
  </si>
  <si>
    <t>12.02.2021 № 26</t>
  </si>
  <si>
    <t>12.02.2021,UA-2021-02-12-000753 - b - процедура завершина</t>
  </si>
  <si>
    <t>Надання послуг із реабілітації дітей з інвалідністю (CPV: 85310000-5 — Послуги з надання соціальної допомоги)</t>
  </si>
  <si>
    <t>24,98</t>
  </si>
  <si>
    <t>12.02.2021 № 27</t>
  </si>
  <si>
    <t>12.02.2021,UA-2021-02-12-003157 - с - процедура завершина</t>
  </si>
  <si>
    <t>Надання послуг із реабілітації дітей з інвалідністю  (CPV: 85310000-5 — Послуги з надання соціальної допомоги)</t>
  </si>
  <si>
    <t>12.02.2021 №28</t>
  </si>
  <si>
    <t>Центр медико - соціальної раебілітації дітей. ПОГ "Центр комплексної реабілітації" (ЄДРПОУ 40383549)</t>
  </si>
  <si>
    <t>17.02.2021,UA-2021-02-17-002658 - с - процедура завершина</t>
  </si>
  <si>
    <t>Забезпечення протезом верхньої/нижньої кінцівки/ортезом шарнірним на нижню кінцівку (CPV: 33180000-5 — Апаратура для підтримування фізіологічних функцій організму)</t>
  </si>
  <si>
    <t>186,24</t>
  </si>
  <si>
    <t>17.02.2021 №25953617/3/21/1</t>
  </si>
  <si>
    <t>Приватна Фірма "ТЄЛЛУС" (ЄДРПОУ 30210100)</t>
  </si>
  <si>
    <t>17.02.2021,UA-2021-02-17-011853- а - процедура завершина</t>
  </si>
  <si>
    <t>34,80</t>
  </si>
  <si>
    <t>17.02.2021 №25953617/3/21/2</t>
  </si>
  <si>
    <t>Харківське Державне Дослідне Протезне Підприємство (ЄДРПОУ 14081462)</t>
  </si>
  <si>
    <t>17.02.2021,UA-2021-02-17-002978 - с - процедура завершина</t>
  </si>
  <si>
    <t>17,85</t>
  </si>
  <si>
    <t>17.02.2021 №25953617/3/21/3</t>
  </si>
  <si>
    <t>ТОВ "Турбота" (ЄДРПОУ 19468013)</t>
  </si>
  <si>
    <t>17.02.2021,UA-2021-02-17-012304 - а - процедура завершина</t>
  </si>
  <si>
    <t>11,91</t>
  </si>
  <si>
    <t>17.02.2021 №25953617/3/21/4</t>
  </si>
  <si>
    <t>ТОВ "Виробниче протезно-ортопедичне підприємство "Опора -Плюс" (ЄДРПОУ 37188260)</t>
  </si>
  <si>
    <t>17.02.2021,UA-2021-02-17-004712 - b - процедура завершина</t>
  </si>
  <si>
    <t>67,01</t>
  </si>
  <si>
    <t>17.02.2021 №25953617/3/21/6</t>
  </si>
  <si>
    <t>ТОВ "ОРТОПЕД" (ЄДРПОУ 43472678)</t>
  </si>
  <si>
    <t>18.02.2021,UA-2021-02-18 -000043 - c - процедура завершина</t>
  </si>
  <si>
    <t>Про забезпечення кріслом колісним (CPV: 33190000-8 — Медичне обладнання та вироби медичного призначення різні)</t>
  </si>
  <si>
    <t>19,00</t>
  </si>
  <si>
    <t>18.02.2021 №25953617/3/21/7</t>
  </si>
  <si>
    <t>Хмельницьке мале учбово- виробниче підприємство "Воля"Хмельницького обласного фонду "Соціальний захист та реабілітація інвалідів"(ЄДРПОУ 14169122)</t>
  </si>
  <si>
    <t>19.02.2021,UA-2021-02-19 -001940- a - процедура завершина</t>
  </si>
  <si>
    <t>Про забезпечення кріслом колісним  (CPV:33190000-8 — Медичне обладнання та вироби медичного призначення різні)</t>
  </si>
  <si>
    <t>15,50</t>
  </si>
  <si>
    <t>19.02.2021 №25953617/3/21/12</t>
  </si>
  <si>
    <t>ТОВ "Ваше Здоро`я Трейдинг" (ЄДРПОУ 37588415)</t>
  </si>
  <si>
    <t>19.02.2021,UA-2021-02-19 -002488 - a - процедура завершина</t>
  </si>
  <si>
    <t>Про забезпечення технічними та іншими засобами реабілітації    (CPV:33180000-5 — Апаратура для підтримування фізіологічних функцій організму)</t>
  </si>
  <si>
    <t>24,88</t>
  </si>
  <si>
    <t>19.02.2021 №25953617/3/21/34</t>
  </si>
  <si>
    <t>Підприємство "Владіслава"Всеукраїнської організації інвалідів "Союз організацій інвалідів України" (ЄДРПОУ 31083925)</t>
  </si>
  <si>
    <t>42</t>
  </si>
  <si>
    <t>23.02.2021,UA-2021-02-23-008035- a - процедура завершина</t>
  </si>
  <si>
    <t>Про забезпечення протезом верхньої/нижньої кінцівки/ортезом шарнірним на нижню кінцівку (CPV:33180000-5 — Апаратура для підтримування фізіологічних функцій організму)</t>
  </si>
  <si>
    <t>14,58</t>
  </si>
  <si>
    <t>23.02.2021 №25953617/3/21/15</t>
  </si>
  <si>
    <t>23.02.2021,UA-2021-02-23-008536- b - процедура завершина</t>
  </si>
  <si>
    <t>Про забезпечення технічними та іншими засобами реабілітації  (CPV:33180000-5 — Апаратура для підтримування фізіологічних функцій організму)</t>
  </si>
  <si>
    <t>21,99</t>
  </si>
  <si>
    <t>23.02.2021 №25953617/3/21/26</t>
  </si>
  <si>
    <t>Товариство з обмеженою відповідальністю "Науково - виробнича фірма "Орттех - плюс" (ЄДРПОУ 38632663)</t>
  </si>
  <si>
    <t>23.02.2021,UA-2021-02-23-002619 - c - процедура завершина</t>
  </si>
  <si>
    <t>Про забезпечення технічними та іншими засобами реабілітації (CPV:33180000-5 — Апаратура для підтримування фізіологічних функцій організму)</t>
  </si>
  <si>
    <t>22,9</t>
  </si>
  <si>
    <t>23.02.2021 №25953617/3/21/29</t>
  </si>
  <si>
    <t>ТОВ "Торговий Дім АЛКОМ" (ЄДРПОУ 32914230)</t>
  </si>
  <si>
    <t>7</t>
  </si>
  <si>
    <t>24.02.2021,UA-2021-02-24-000181 - a - процедура завершина</t>
  </si>
  <si>
    <t>16,30</t>
  </si>
  <si>
    <t>24.02.2021 №25953617/3/21/36</t>
  </si>
  <si>
    <t>ТОВ "Науково - виробничий центр "Антей ЛТД" (ЄДРПОУ 16477158)</t>
  </si>
  <si>
    <t>3</t>
  </si>
  <si>
    <t>24.02.2021,UA-2021-02-24-003205 - b - процедура завершина</t>
  </si>
  <si>
    <t>21,67</t>
  </si>
  <si>
    <t>24.02.2021 №25953617/3/21/42</t>
  </si>
  <si>
    <t>ТОВ "Інвапол"(ЄДРПОУ 37306160)</t>
  </si>
  <si>
    <t>24.02.2021,UA-2021-02-24-004637 - b - процедура завершина</t>
  </si>
  <si>
    <t>14,2</t>
  </si>
  <si>
    <t>24.02.2021 №25953617/3/21/39</t>
  </si>
  <si>
    <t>ТОВ "Світ Літньої Людини та реабілітації" (ЄДРПОУ 34182067)</t>
  </si>
  <si>
    <t>14,20</t>
  </si>
  <si>
    <t>24.02.2021,UA-2021-02-24 -002279 - a - процедура завершина</t>
  </si>
  <si>
    <t>45,11</t>
  </si>
  <si>
    <t>24.02.2021 №25953617/3/21/30</t>
  </si>
  <si>
    <t>34</t>
  </si>
  <si>
    <t>24.02.2021,UA-2021-02-24-008810- a - процедура завершина</t>
  </si>
  <si>
    <t>Про забезпечення технічними та іншими засобами реабілітації  (CPV:33140000-3 — Медичні матеріали)</t>
  </si>
  <si>
    <t>59,45</t>
  </si>
  <si>
    <t>24.02.2021 №25953617/3/21/31</t>
  </si>
  <si>
    <t>48</t>
  </si>
  <si>
    <t>24.02.2021,UA-2021-02-24-009243 - b - процедура завершина</t>
  </si>
  <si>
    <t>10,5</t>
  </si>
  <si>
    <t>24.02.2021 №25953617/3/21/9</t>
  </si>
  <si>
    <t>ТОВ "Інвапол" (ЄДРПОУ 37306160)</t>
  </si>
  <si>
    <t>24.02.2021,UA-2021-02-24-003042 - a - процедура завершина</t>
  </si>
  <si>
    <t>14,95</t>
  </si>
  <si>
    <t>24.02.2021 №25953617/3/21/8</t>
  </si>
  <si>
    <t>25.02.2021,UA-2021-02-25-000503 - b - процедура завершина</t>
  </si>
  <si>
    <t>Про надання послуг з післягарантійного ремонту технічних та інших засобів реабілітації  (CPV:33183000-6 — Протезно-ортопедичні вироби)</t>
  </si>
  <si>
    <t>36,68</t>
  </si>
  <si>
    <t>25.02.2021 №25953617/3/21/43</t>
  </si>
  <si>
    <t>ТОВ "Центр протезування "Інвалтруд" (ЄДРПОУ 34721089)</t>
  </si>
  <si>
    <t>25.02.2021,UA-2021-02-25-000205 - a - процедура завершина</t>
  </si>
  <si>
    <t>18,5</t>
  </si>
  <si>
    <t>25.02.2021 №25953617/3/21/44</t>
  </si>
  <si>
    <t>18,50</t>
  </si>
  <si>
    <t>25.02.2021,UA-2021-02-25-000221 - c - процедура завершина</t>
  </si>
  <si>
    <t>17,27</t>
  </si>
  <si>
    <t>25.02.2021 №25953617/3/21/45</t>
  </si>
  <si>
    <t>ТОВ "Ортотехно" (ЄДРПОУ 32408558)</t>
  </si>
  <si>
    <t>25.02.2021,UA-2021-02-25-001683 - b - процедура завершина</t>
  </si>
  <si>
    <t>27,33</t>
  </si>
  <si>
    <t>25.02.2021 №25953617/3/21/46</t>
  </si>
  <si>
    <t>Фізична особа - підприємець Гусєв Є.Ю (ЄДРПОУ 2911000536)</t>
  </si>
  <si>
    <t>Відділ транспорту, зв'язку та енергетики Краматорської міської ради (40480762)</t>
  </si>
  <si>
    <t>08.02.2021,                  статус завершено            UA-2021-02-08-000340-a</t>
  </si>
  <si>
    <t>Послуги з супроводження моніторингу транспорту ДК 021:2015: 72320000-4 Послуги, пов’язані з базами даних</t>
  </si>
  <si>
    <t>04.02.2021   №16-2021</t>
  </si>
  <si>
    <t>ТОВ "ДОЗОР УКРАЇНА" 36548816</t>
  </si>
  <si>
    <t>08.02.2021,                   статус завершено,           UA-2021-02-08-000187-a</t>
  </si>
  <si>
    <t>04.02.2021    №02-50</t>
  </si>
  <si>
    <t>Управління капітального будівництва та перспективного розвитку міста, ЄДРПОУ 40478970</t>
  </si>
  <si>
    <t>Завершена 03.02.2021
  UA-2021-02-03-001942-b</t>
  </si>
  <si>
    <t>Послуги щодо супроводження програмного комплексу "IS-pro"</t>
  </si>
  <si>
    <t>03.02.2021
 №№15/21-ПРО</t>
  </si>
  <si>
    <t xml:space="preserve"> ФОП Левічев Олексій Павлович  
(ЄДРПОУ 2801500053)</t>
  </si>
  <si>
    <t>Завершена 02.02.2021
  UA-2021-02-02-001294-b</t>
  </si>
  <si>
    <t xml:space="preserve">Надання телекомунікаційних послуг споживачам, які здійснюють їх закупівлю за державні кошти (ДК 021:2015:64210000-1 - Послуги телефонного зв’язку та передачі даних)
</t>
  </si>
  <si>
    <t>02.02.2021
№64-908203</t>
  </si>
  <si>
    <t xml:space="preserve"> ПАТ "Укртелеком"  
 (ЄДРПОУ  21560766)</t>
  </si>
  <si>
    <t>Завершена 01.02.2021
   UA-2021-02-01-001295-b</t>
  </si>
  <si>
    <t>Охорона об'єктів за допомогою засобів охоронної сигналізації</t>
  </si>
  <si>
    <t>01.02.2021
№34.03-21.8</t>
  </si>
  <si>
    <t xml:space="preserve"> Приватне підприємство "СБ "ТИТАН-1"  
(ЄДРПОУ 34722585)</t>
  </si>
  <si>
    <t>Завершена 03.02.2021
  UA-2021-02-03-000281-b</t>
  </si>
  <si>
    <t>Послуги з утримання будинку, прибудинкової території та відшкодування витрат на комунальні послуги</t>
  </si>
  <si>
    <t>03.02.2021
№1</t>
  </si>
  <si>
    <t xml:space="preserve">  Комунальне підприємство "Міст"  
(ЄДРПОУ 30073882)</t>
  </si>
  <si>
    <t>Завершена 08.02.2021
 UA-2021-02-08-000800-b</t>
  </si>
  <si>
    <t>Послуги технічної допомоги у сфері інформаційних технологій при застосуванні ПК "АС-4 ПИР" на два робочих місця</t>
  </si>
  <si>
    <t>08.02.2021
№18903</t>
  </si>
  <si>
    <t xml:space="preserve"> ТОВ "ІНКОМСЕРВІС"  
Код в ЄДРПОУ / ІПН 31868215</t>
  </si>
  <si>
    <t>Завершена 12.02.2021
   UA-2021-02-12-006804-c</t>
  </si>
  <si>
    <t>Послуги з реєстрації в системі програмного Продукту "АІС "Місцеві бюджети рівня розпорядника бюджетних коштів"</t>
  </si>
  <si>
    <t>12.02.2021
№№17/2021-РК</t>
  </si>
  <si>
    <t xml:space="preserve">  ФОП Кондакова Римма Миколаївна  
 (ІПН 2211100603</t>
  </si>
  <si>
    <t>Завершена 15.02.2021
 UA-2021-02-15-001626-b</t>
  </si>
  <si>
    <t>Здійснення авторського нагляду за виконанням будівельно-монтажних робіт по об'єкту: "Капітальний ремонт вимощення з облаштуванням майданчиків для розводки централізованої подачі кисню в відділеннях КНП "Міська лікарня №1" КМР, м. Краматорськ, Донецької області"</t>
  </si>
  <si>
    <t>15.02.2021
№34.03-25/36</t>
  </si>
  <si>
    <t xml:space="preserve">  Приватне підприємство "ТЕХЕНЕРГО"  
(ЄДРПОУ 30319770)</t>
  </si>
  <si>
    <t>Завершена 15.02.2021
    UA-2021-02-15-001759-b</t>
  </si>
  <si>
    <t xml:space="preserve">Здійснення авторського нагляду за виконанням будівельно-монтажних робіт по об'єкту: "Капітальний ремонт вимощення з облаштуванням майданчиків для розводки централізованої подачі кисню в відділеннях КНП "Міська лікарня №3" КМР, м. Краматорськ, Донецької області"
</t>
  </si>
  <si>
    <t>15.02.2021
№34.03-25/35</t>
  </si>
  <si>
    <t>Завершена 16.02.2021
 UA-2021-02-16-003190-c</t>
  </si>
  <si>
    <t>Послуги з питань визначення вартості будівельних робіт при застосуванні ПК АВК-5 "Автоматизований випуск на ПЕОМ кошторисно-ресурсної документації"</t>
  </si>
  <si>
    <t>15.02.2021
№02129/3</t>
  </si>
  <si>
    <t xml:space="preserve"> Приватне підприємство "Строй-Смета"  
(ЄДРПОУ 36296712)</t>
  </si>
  <si>
    <t>Завершена 17.02.2021
 UA-2021-02-17-012954-a</t>
  </si>
  <si>
    <t>Надання поліцейських послуг зі спостереження за системою охоронної сигналізації</t>
  </si>
  <si>
    <t>Завершена 17.02.2021
 UA-2021-02-17-003501-c</t>
  </si>
  <si>
    <t>Послуги з монтажу та налаштуванню мережевого обладнання</t>
  </si>
  <si>
    <t>16.02.2021
№34.03-21.11</t>
  </si>
  <si>
    <t xml:space="preserve"> Приватне підприємство "ІНТЕЛЕКТУАЛЬНІ АКТИВИ"  
(ЄДРПОУ  35062406)</t>
  </si>
  <si>
    <t>Завершена 19.02.2021
  UA-2021-02-19-000363-b</t>
  </si>
  <si>
    <t>Меблі офісні</t>
  </si>
  <si>
    <t>19.02.2021
№34.03-21.12</t>
  </si>
  <si>
    <t>ФОП Цибанєв С.В.  
 (ІПН 2402105358)</t>
  </si>
  <si>
    <t>Завершена 22.02.2021
   UA-2021-02-22-001353-a</t>
  </si>
  <si>
    <t>"Капітальний ремонт житлового будинку №14 по вул. Стуса в м. Краматорськ, Донецької області"</t>
  </si>
  <si>
    <t>Період подання пропозицій</t>
  </si>
  <si>
    <t>_____________</t>
  </si>
  <si>
    <t>_____</t>
  </si>
  <si>
    <t>Завершена 24.02.2021
    UA-2021-02-24-001390-b</t>
  </si>
  <si>
    <t>Періодичне видання - збірник "Ціноутворення у будівництві"</t>
  </si>
  <si>
    <t>24.02.2021
№№258-2021</t>
  </si>
  <si>
    <t xml:space="preserve"> ТОВ "Науково-виробнича фірма "Інпроект"  
(ЄДРПОУ 21559964)</t>
  </si>
  <si>
    <t>Управління з гуманітарних питань Краматорської міської ради,
 код ЄДРПОУ 40476973</t>
  </si>
  <si>
    <t xml:space="preserve">02.02.2021, 
UA-2021-02-02-015727-a
закупівля не відбулася
</t>
  </si>
  <si>
    <t>Послуги з підключення та надання доступу до мережі Інтернет (лот-1)      
        ДК 021-2015 (CPV): 72410000-7 - Послуги провайдерів</t>
  </si>
  <si>
    <t>2 послуги</t>
  </si>
  <si>
    <t xml:space="preserve">02.02.2021, 
 UA-2021-02-02-017654-a  
завершена
</t>
  </si>
  <si>
    <t>Послуги з підключення та надання доступу до мережі Інтернет (лот-2),      
        ДК 021-2015 (CPV): 72410000-7 - Послуги провайдерів</t>
  </si>
  <si>
    <t>25.02.2021 
01-06-16В-1147</t>
  </si>
  <si>
    <t>ТОВ "САТЕЛІТ СЕРВІС" ,
33270712</t>
  </si>
  <si>
    <t>6 послуг</t>
  </si>
  <si>
    <t xml:space="preserve">02.02.2021, 
UA-2021-02-02-003381-c
завершена
</t>
  </si>
  <si>
    <t>Послуги з підключення та надання доступу до мережі Інтернет (лот-3),      
        ДК 021-2015 (CPV): 72410000-7 - Послуги провайдерів</t>
  </si>
  <si>
    <t>22,
01.03.2021</t>
  </si>
  <si>
    <t>ТОВАРИСТВО З ОБМЕЖЕНОЮ ВІДПОВІДАЛЬНІСТЮ "ІНТЕРНЕТ СХІД ГРУП",
37944317</t>
  </si>
  <si>
    <t>3 послуги</t>
  </si>
  <si>
    <t xml:space="preserve">02.02.2021, 
UA-2021-02-02-003390-c,
завершена
</t>
  </si>
  <si>
    <t>Послуги з підключення та надання доступу до мережі Інтернет (лот-4),      
        ДК 021-2015 (CPV): 72410000-7 - Послуги провайдерів</t>
  </si>
  <si>
    <t xml:space="preserve">18,
25.02.2021
</t>
  </si>
  <si>
    <t>ТОВ "КІОЛ",
33529083</t>
  </si>
  <si>
    <t xml:space="preserve">02.02.2021, 
 UA-2021-02-02-017937-a
не відбулась
</t>
  </si>
  <si>
    <t>Послуги з підключення та надання доступу до мережі Інтернет (лот-5),      
        ДК 021-2015 (CPV): 72410000-7 - Послуги провайдерів</t>
  </si>
  <si>
    <t>1 послуга</t>
  </si>
  <si>
    <t xml:space="preserve">02.02.2021, 
UA-2021-02-02-017994-a
завершена
</t>
  </si>
  <si>
    <t>Послуги з підключення та надання доступу до мережі Інтернет (лот-6),      
        ДК 021-2015 (CPV): 72410000-7 - Послуги провайдерів</t>
  </si>
  <si>
    <t>25.02.2021,
01-06-16В-1146</t>
  </si>
  <si>
    <t xml:space="preserve">02.02.2021, 
UA-2021-02-02-003382-b,
завершена
</t>
  </si>
  <si>
    <t>Послуги з підключення та надання доступу до мережі Інтернет (лот-7),      
        ДК 021-2015 (CPV): 72410000-7 - Послуги провайдерів</t>
  </si>
  <si>
    <t>01.03.2021,
21</t>
  </si>
  <si>
    <t xml:space="preserve">02.02.2021, 
UA-2021-02-02-003453-c,
завершена
</t>
  </si>
  <si>
    <t>Послуги з підключення та надання доступу до мережі Інтернет (лот-8),      
        ДК 021-2015 (CPV): 72410000-7 - Послуги провайдерів</t>
  </si>
  <si>
    <t>01.03.2021,
20</t>
  </si>
  <si>
    <t xml:space="preserve">02.02.2021, 
UA-2021-02-02-003412-b,
завершена
</t>
  </si>
  <si>
    <t>Послуги з підключення та надання доступу до мережі Інтернет (лот-10),      
        ДК 021-2015 (CPV): 72410000-7 - Послуги провайдерів</t>
  </si>
  <si>
    <t>25.02.2021,
12-10-20В-2047</t>
  </si>
  <si>
    <t xml:space="preserve">03.02.2021, 
UA-2021-02-03-000089-b,
не відбулась
</t>
  </si>
  <si>
    <t>Послуги з підключення та надання доступу до мережі Інтернет (лот-12),      
        ДК 021-2015 (CPV): 72410000-7 - Послуги провайдерів</t>
  </si>
  <si>
    <t xml:space="preserve">03.02.2021,
UA-2021-02-03-000354-c, 
не відбулась
</t>
  </si>
  <si>
    <t>Послуги з підключення та надання доступу до мережі Інтернет (лот-13),      
        ДК 021-2015 (CPV): 72410000-7 - Послуги провайдерів</t>
  </si>
  <si>
    <t xml:space="preserve">03.02.2021, 
UA-2021-02-03-001113-a,
завершена
</t>
  </si>
  <si>
    <t>Послуги з підключення та надання доступу до мережі Інтернет (лот-14),      
        ДК 021-2015 (CPV): 72410000-7 - Послуги провайдерів</t>
  </si>
  <si>
    <t>01.03.2021,
19</t>
  </si>
  <si>
    <t xml:space="preserve">03.02.2021, 
UA-2021-02-03-007160-a,
завершена
</t>
  </si>
  <si>
    <t>Надання послуг з технічного обслуговування ліфтів,      
        ДК 021-2015 (CPV):  50750000-7 Послуги з технічного обслуговування ліфтів</t>
  </si>
  <si>
    <t>03.02.2021,
D3013М017</t>
  </si>
  <si>
    <t>Приватне акціонерне товариство "ОТІС",
14357579</t>
  </si>
  <si>
    <t xml:space="preserve">04.02.2021, 
UA-2021-02-04-007184-a,
завершена
</t>
  </si>
  <si>
    <t>Надання комунальних послуг з поводження з твердими побутовими відходами,      
        ДК 021-2015 (CPV): 90510000-5 - Утилізація/видалення сміття та поводження зі сміттям</t>
  </si>
  <si>
    <t>04.02.2021,
1452/21</t>
  </si>
  <si>
    <t>Комунальне автотранспортне підприємство,
05448946</t>
  </si>
  <si>
    <t xml:space="preserve">05.02.2021, 
UA-2021-02-05-013904-a,
відмінено
</t>
  </si>
  <si>
    <t>Послуги із заправки та відновлення картриджів, технічного обслуговування і поточного ремонту друковально - розмножувальної техніки (лот-1,      
        ДК 021-2015 (CPV): 50310000-1 - Технічне обслуговування і ремонт офісної техніки</t>
  </si>
  <si>
    <t>1 лот</t>
  </si>
  <si>
    <t xml:space="preserve">05.02.2021, 
UA-2021-02-05-003158-c,
завершена
</t>
  </si>
  <si>
    <t>Послуги із заправки та відновлення картриджів, технічного обслуговування і поточного ремонту друковально - розмножувальної техніки (лот-2),      
        ДК 021-2015 (CPV): 50310000-1 - Технічне обслуговування і ремонт офісної техніки</t>
  </si>
  <si>
    <t>03.03.2021,
30</t>
  </si>
  <si>
    <t>ФОП "ТАМБОВЦЕВ ОЛЕКСАНДР ОЛЕГОВИЧ",
3250007077</t>
  </si>
  <si>
    <t xml:space="preserve">05.02.2021, 
UA-2021-02-05-014008-a,
завершена
</t>
  </si>
  <si>
    <t>Послуги із заправки та відновлення картриджів, технічного обслуговування і поточного ремонту друковально - розмножувальної техніки (лот-3),      
        ДК 021-2015 (CPV): 50310000-1 - Технічне обслуговування і ремонт офісної техніки</t>
  </si>
  <si>
    <t>04.03.2021,
31</t>
  </si>
  <si>
    <t>ФОП "Лінник Юрій Петрович",
2219512753</t>
  </si>
  <si>
    <t xml:space="preserve">05.02.2021, 
UA-2021-02-05-003179-c,
завершена
</t>
  </si>
  <si>
    <t>Послуги із заправки та відновлення картриджів, технічного обслуговування і поточного ремонту друковально - розмножувальної техніки (лот-4),      
        ДК 021-2015 (CPV): 50310000-1 - Технічне обслуговування і ремонт офісної техніки</t>
  </si>
  <si>
    <t>03.03.2021,
29</t>
  </si>
  <si>
    <t xml:space="preserve">05.02.2021, 
UA-2021-02-05-006486-b,
завершена
</t>
  </si>
  <si>
    <t>Послуги із заправки та відновлення картриджів, технічного обслуговування і поточного ремонту друковально - розмножувальної техніки (лот-5),      
        ДК 021-2015 (CPV): 50310000-1 - Технічне обслуговування і ремонт офісної техніки</t>
  </si>
  <si>
    <t>03.03.2021,
25</t>
  </si>
  <si>
    <t xml:space="preserve">08.02.2021, 
UA-2021-02-08-006146-b,
завершена
</t>
  </si>
  <si>
    <t>Послуги із заправки та відновлення картриджів, технічного обслуговування і поточного ремонту друковально - розмножувальної техніки (лот-6),      
        ДК 021-2015 (CPV): 50310000-1 - Технічне обслуговування і ремонт офісної техніки</t>
  </si>
  <si>
    <t>03.03.2021,
26</t>
  </si>
  <si>
    <t xml:space="preserve">08.02.2021, 
UA-2021-02-08-003535-c,
завершена
</t>
  </si>
  <si>
    <t>Послуги із заправки та відновлення картриджів, технічного обслуговування і поточного ремонту друковально - розмножувальної техніки (лот-8),      
        ДК 021-2015 (CPV): 50310000-1 - Технічне обслуговування і ремонт офісної техніки</t>
  </si>
  <si>
    <t>03.03.2021,
28</t>
  </si>
  <si>
    <t xml:space="preserve">09.02.2021, 
UA-2021-02-09-010862-a,
Закупівля не відбулась
</t>
  </si>
  <si>
    <t>Послуги з підключення та надання доступу до мережі Інтернет (лот-9),      
        ДК 021-2015 (CPV): 72410000-7 - Послуги провайдерів</t>
  </si>
  <si>
    <t xml:space="preserve">10.02.2021, 
UA-2021-02-10-007872-a,
завершена
</t>
  </si>
  <si>
    <t>Послуги із заправки та відновлення картриджів, технічного обслуговування і поточного ремонту друковально - розмножувальної техніки (лот-7),      
        ДК 021-2015 (CPV): 50310000-1 - Технічне обслуговування і ремонт офісної техніки</t>
  </si>
  <si>
    <t>03.03.2021,
27</t>
  </si>
  <si>
    <t xml:space="preserve">11.02.2021, 
UA-2021-02-11-001351-c,
завершена
</t>
  </si>
  <si>
    <t>Постачання електричної енергії споживачу,      
        ДК 021-2015 (CPV): 09310000-5 - Електрична енергія</t>
  </si>
  <si>
    <t>11.02.2021,
Е/457</t>
  </si>
  <si>
    <t>ТОВ "Енергогазрезерв",
36860996</t>
  </si>
  <si>
    <t>13.92923 кВт*год</t>
  </si>
  <si>
    <t xml:space="preserve">11.02.2021, 
UA-2021-02-11-010274-a,
завершена
</t>
  </si>
  <si>
    <t>Розробка проектно-кошторисної документації по об`єкту "Реконструкція приміщення по вул.Прилуцька 12-161Н -кризова кімната для постраждалих від домашнього насильства у м.Краматорськ, Донецької області",      
        ДК 021-2015 (CPV): 71320000-7 - Послуги з інженерного проектування</t>
  </si>
  <si>
    <t>11.02.2021,
8</t>
  </si>
  <si>
    <t>ТОВ "КАМА",
 32026302</t>
  </si>
  <si>
    <t xml:space="preserve">12.02.2021, 
UA-2021-02-12-000487-c,
завершена
</t>
  </si>
  <si>
    <t>Розробка проектно-кошторисної документації по об`єкту "Реконструкція приміщення по вул.Прилуцька12-160Н -денний центр перебування для постраждалих від домашнього насильства у м.Краматорськ,Донецької області,      
        ДК 021-2015 (CPV): 71320000-7 - Послуги з інженерного проектування</t>
  </si>
  <si>
    <t>12.02.2021,
7</t>
  </si>
  <si>
    <t xml:space="preserve">12.02.2021, 
UA-2021-02-12-006220-a,
Закупівля не відбулась
</t>
  </si>
  <si>
    <t xml:space="preserve">12.02.2021, 
UA-2021-02-12-002990-b,
Закупівля не відбулась
</t>
  </si>
  <si>
    <t xml:space="preserve">12.02.2021, 
UA-2021-02-12-012044-c,
Закупівля не відбулась
</t>
  </si>
  <si>
    <t xml:space="preserve">15.02.2021, 
UA-2021-02-15-003632-a,
завершена
</t>
  </si>
  <si>
    <t>Послуги з підключення та надання доступу до мережі Інтернет (лот-1),      
        ДК 021-2015 (CPV): 72410000-7 - Послуги провайдерів</t>
  </si>
  <si>
    <t>01.03.2021,
23</t>
  </si>
  <si>
    <t>17.02.2021, 
UA-2021-02-17-000945-c,
Торги відмінено</t>
  </si>
  <si>
    <t>Послуги з організації та проведення святкового заходу "Різдвяна казка",      
        ДК 021-2015 (CPV): 92370000-5 - Послуги звукооператорів</t>
  </si>
  <si>
    <t xml:space="preserve">17.02.2021, 
UA-2021-02-17-001258-c,
завершена
</t>
  </si>
  <si>
    <t>16.02.2021,
5</t>
  </si>
  <si>
    <t>ФОП Басанець Павло Володимирович,
2772512512</t>
  </si>
  <si>
    <t xml:space="preserve">18.02.2021, 
UA-2021-02-18-003237-c,
завершена
</t>
  </si>
  <si>
    <t>Поточний ремонт кабінету №3/1 та №39 школи мистецтв №1 за адресою вул.Ювілейна, 44,      
        ДК 021-2015 (CPV): 45430000-0 - Покривання підлоги та стін</t>
  </si>
  <si>
    <t>18.02.2021,
14</t>
  </si>
  <si>
    <t xml:space="preserve"> ФОП Борисов Сергій Васильович,
2268306810</t>
  </si>
  <si>
    <t xml:space="preserve">19.02.2021, 
UA-2021-02-19-003545-a,
завершена
</t>
  </si>
  <si>
    <t>Поліцейські послуги (лот-1) ДК 021:2015 - 79710000-4 Охоронні послуги (79713000-5 Послуги з охорони об’єктів та особистої охорони)</t>
  </si>
  <si>
    <t>04.03.2021,
2581-Кр</t>
  </si>
  <si>
    <t>Маріупольський міжрайонний відділ Управління поліції охорони в Донецькій області,
40109084</t>
  </si>
  <si>
    <t xml:space="preserve">19.02.2021, 
UA-2021-02-19-003279-c,
завершена
</t>
  </si>
  <si>
    <t>Поліцейські послуги (лот-2) ДК 021:2015 - 79710000-4 Охоронні послуги (79713000-5 Послуги з охорони об’єктів та особистої охорони)</t>
  </si>
  <si>
    <t>04.03.2021,
2582-Кр</t>
  </si>
  <si>
    <t xml:space="preserve">19.02.2021, 
UA-2021-02-19-015184-b, Закупівля не відбулась
</t>
  </si>
  <si>
    <t>Послуги з підключення та надання доступу до мережі Інтернет (лот-9),
 ДК 021-2015 (CPV):72410000-7 - Послуги провайдерів</t>
  </si>
  <si>
    <t xml:space="preserve">20.02.2021, 
UA-2021-02-20-000755-b,
пропозиції розглянути
</t>
  </si>
  <si>
    <t>Квіткова продукція,
 ДК 021-2015 (CPV): 03121200-7 - Квіти зрізані</t>
  </si>
  <si>
    <t>865 шт.</t>
  </si>
  <si>
    <t xml:space="preserve">24.02.2021, 
UA-2021-02-24-000724-c,
завершена
</t>
  </si>
  <si>
    <t>Плеєр в кількості 3 шт.,
 ДК 021-2015 (CPV):32330000-5 - Апаратура для запису та відтворення аудіо- та відеоматеріалу</t>
  </si>
  <si>
    <t>23.02.2021,
10</t>
  </si>
  <si>
    <t>ФОП Шестак Павло Анатолійович,
2901301552</t>
  </si>
  <si>
    <t>3 шт.</t>
  </si>
  <si>
    <t>КНП "Міська лікарня №1" Краматорської міської ради, 01990826</t>
  </si>
  <si>
    <t>UA-2021-02-01-010375-a Звіт офіційно опублікований в Prozorro</t>
  </si>
  <si>
    <t>Послуги з супроводу та з інформаційної підтримки користувачів "Авторизованої системи бухгалтерського обліку комунального некомрційного підприємства" (ДК 021:2015: 72260000-5 Послуги, пов’язані з програмним забезпеченням)</t>
  </si>
  <si>
    <t xml:space="preserve"> Дог. № 40/у від 01.02.2021р.</t>
  </si>
  <si>
    <t>ФОП Пахомова Світлана Юріївна паспорт: ВА137194</t>
  </si>
  <si>
    <t>UA-2021-02-04-001860-a Звіт офіційно опублікований в Prozorro</t>
  </si>
  <si>
    <t>Комунальні послуги з поводження з твердими побутовими відходами (ДК 021:2015: 90510000-5 Утилізація/видалення сміття та поводження зі сміттям)</t>
  </si>
  <si>
    <t xml:space="preserve"> Дог. № 734/21 від 03.02.2021р.</t>
  </si>
  <si>
    <t>КОМУНАЛЬНЕ АВТОТРАНСПОРТНЕ ПІДПРИЄМСТВО 052810 ЄДРПОУ: 05448946</t>
  </si>
  <si>
    <t>602,31 м³</t>
  </si>
  <si>
    <t>UA-2021-02-08-003241-a Звіт офіційно опублікований в Prozorro</t>
  </si>
  <si>
    <t>Хліб Домашній (ДК 021:2015: 15810000-9 Хлібопродукти, свіжовипечені хлібобулочні та кондитерські вироби)</t>
  </si>
  <si>
    <t xml:space="preserve"> Дог. № 44/ПП від 05.02.2021р.</t>
  </si>
  <si>
    <t>ТОВАРИСТВО З ОБМЕЖЕНОЮ ВІДПОВІДАЛЬНІСТЮ "ДРУЖКІВСЬКИЙ ХЛІБ" ЄДРПОУ: 41692481</t>
  </si>
  <si>
    <t>453 кг</t>
  </si>
  <si>
    <t>UA-2021-02-08-004018-a Звіт офіційно опублікований в Prozorro</t>
  </si>
  <si>
    <t>Миючі засоби (ДК 021:2015: 39830000-9 Продукція для чищення)</t>
  </si>
  <si>
    <t xml:space="preserve"> Дог. № 46/Т від 08.02.2021р.</t>
  </si>
  <si>
    <t>ФОП ЄГОРОВА ГАЛИНА ВОЛОДИМИРІВНА ЄДРПОУ: 2636106387</t>
  </si>
  <si>
    <t>7 найменувань</t>
  </si>
  <si>
    <t>UA-2021-02-12-007435-c Звіт офіційно опублікований в Prozorro</t>
  </si>
  <si>
    <t>Бензин та газ (ДК 021:2015: 09130000-9 Нафта і дистиляти)</t>
  </si>
  <si>
    <t xml:space="preserve"> Дог. № 47/Т від 12.02.2021р.</t>
  </si>
  <si>
    <t>ПРИВАТНЕ МАЛЕ ВИРОБНИЧО-ВПРОВАДЖУВАЛЬНЕ ПІДПРИЄМСТВО "ПРОТЕХ" ЄДРПОУ: 13540086</t>
  </si>
  <si>
    <t>2 найменування</t>
  </si>
  <si>
    <t>КНП "Міська лікарня № 2"Краматорської міської ради , ЄДРПОУ 01990795</t>
  </si>
  <si>
    <t>UA-2021-02-05-011508-a -пропозиції розглянуті</t>
  </si>
  <si>
    <t>ДК 021:2015: 09130000-9 Нафта і дистиляти</t>
  </si>
  <si>
    <t>7500 л</t>
  </si>
  <si>
    <t xml:space="preserve">UA-2021-02-11-007244-a-звіт офіційно опублікований </t>
  </si>
  <si>
    <t>ДК 021:2015: 90510000-5 Утилізація/видалення сміття та поводження зі сміттям</t>
  </si>
  <si>
    <t xml:space="preserve">11.02.2021 р. №735/21 </t>
  </si>
  <si>
    <t>КАП 052810         05448946</t>
  </si>
  <si>
    <t>1 посл.</t>
  </si>
  <si>
    <t xml:space="preserve">UA-2021-02-15-007522-c-звіт офіційно опублікований </t>
  </si>
  <si>
    <t>ДК 021:2015: 19510000-4 Гумові вироби</t>
  </si>
  <si>
    <t>15.02.2021 р № 2005</t>
  </si>
  <si>
    <t>ФОП Глєбова Н. О 1879815402</t>
  </si>
  <si>
    <t>4000 пар</t>
  </si>
  <si>
    <t>UA-2021-02-16-003730-a-кваліфікація</t>
  </si>
  <si>
    <t>ДК 021:2015: 33600000-6 Фармацевтична продукція</t>
  </si>
  <si>
    <t>2 лоти</t>
  </si>
  <si>
    <t xml:space="preserve">UA-2021-02-17-009350-a-звіт офіційно опублікований </t>
  </si>
  <si>
    <t>ДК 021:2015: 15510000-6 Молоко та вершки</t>
  </si>
  <si>
    <t>17.02.2021 №547</t>
  </si>
  <si>
    <t xml:space="preserve">ТОВ "КРАМАГРОСВІТ" 38491636 </t>
  </si>
  <si>
    <t>4540 шт</t>
  </si>
  <si>
    <t>UA-2021-02-17-009875-a звіт офіційно опублікований  </t>
  </si>
  <si>
    <t>ДК 021:2015: 15530000-2 Вершкове масло</t>
  </si>
  <si>
    <t>17.02.2021 № 548</t>
  </si>
  <si>
    <t>590 шт</t>
  </si>
  <si>
    <t xml:space="preserve">UA-2021-02-18-001318-b-звіт офіційно опублікований </t>
  </si>
  <si>
    <t>ДК 021:2015: 15540000-5 Сирні продукти</t>
  </si>
  <si>
    <t>18.02.2021 р. № 549</t>
  </si>
  <si>
    <t>700 шт</t>
  </si>
  <si>
    <t>UA-2021-02-18-009204-b-звіт офіційно опублікований</t>
  </si>
  <si>
    <t>ДК 021:2015: 85120000-6 Лікарська практика та супутні послуги</t>
  </si>
  <si>
    <t xml:space="preserve">18.02.2021 №301 </t>
  </si>
  <si>
    <t>КОМУНАЛЬНЕ НЕКОМЕРЦІЙНЕ ПІДПРИЄМСТВО "ОБЛАСНИЙ КЛІНІЧНИЙ ШКІРНО-ВЕНЕРОЛОГІЧНИЙ ДИСПАНСЕР М. КРАМАТОРСЬК" 02125042</t>
  </si>
  <si>
    <t>UA-2021-02-19-012191-b-звіт офіційно опублікований</t>
  </si>
  <si>
    <t>ДК 021:2015: 03220000-9 Овочі, фрукти та горіхи</t>
  </si>
  <si>
    <t>19.02.2021 № 550</t>
  </si>
  <si>
    <t>ФОП Логінов Д. О.3614602115</t>
  </si>
  <si>
    <t>4050 кг</t>
  </si>
  <si>
    <t>UA-2021-02-23-007342-b-звіт офіційно опублікований</t>
  </si>
  <si>
    <t>ДК 021:2015: 03140000-4 Продукція тваринництва та супутня продукція</t>
  </si>
  <si>
    <t>23.02.2021 №551</t>
  </si>
  <si>
    <t>7920 шт</t>
  </si>
  <si>
    <t>UA-2021-02-23-008441-b-звіт офіційно опублікований</t>
  </si>
  <si>
    <t>ДК 021:2015: 15330000-0 Оброблені фрукти та овочі</t>
  </si>
  <si>
    <t>23.02.2021 № 552</t>
  </si>
  <si>
    <t>ФОП Логінов Д. О. 3614602115</t>
  </si>
  <si>
    <t>819,8 кг</t>
  </si>
  <si>
    <t>UA-2021-02-23-008997-b-звіт офіційно опублікований</t>
  </si>
  <si>
    <t>ДК 021:2015: 03210000-6 Зернові культури та картопля</t>
  </si>
  <si>
    <t>23.02.2021 р № 553</t>
  </si>
  <si>
    <t>2150 кг</t>
  </si>
  <si>
    <t>UA-2021-02-23-014459-b-прийом пропозицій</t>
  </si>
  <si>
    <t xml:space="preserve">КНП "МІСЬКА ЛІКАРНЯ № 3"  КМР ЄДРПОУ 01990810 </t>
  </si>
  <si>
    <t>UA-2021-02-10-003478-a</t>
  </si>
  <si>
    <t>ДК 021:2015 — 32350000-1 Частини до аудіо- та відеообладнання</t>
  </si>
  <si>
    <t>Догоір № 48 від 24.02.2021</t>
  </si>
  <si>
    <t>ФОП Алмаєва О.М.</t>
  </si>
  <si>
    <t>77 уп.</t>
  </si>
  <si>
    <t xml:space="preserve">UA-2021-02-23-005467-b </t>
  </si>
  <si>
    <t>ДК 021:2015:66510000-8: Страхові послуги</t>
  </si>
  <si>
    <t>Договір № КВ 02-2021/47 від 22.02.2021</t>
  </si>
  <si>
    <t>ПАТ "АСКО-ЖИТТЯ"</t>
  </si>
  <si>
    <t>99 чол.</t>
  </si>
  <si>
    <t>КНП "Дитяче територіальне медичне об'єднання" Краматорської міської ради, код ЄДРПОУ 01990803</t>
  </si>
  <si>
    <t>UA-2021-02-15-005303-c                            Аукціон                               Спрощена/допорогова закупівля</t>
  </si>
  <si>
    <t>Нафта і дистиляти за кодом ДК 021:2015 - 09130000-9, (Бензин А-92 (талони) код ДК 021:2015 – 09132000-3)</t>
  </si>
  <si>
    <t>Бензин А-92 (талони)-3700 л.</t>
  </si>
  <si>
    <t>UA-2021-02-12-000686-c                        Закупівля без використання електронної системи</t>
  </si>
  <si>
    <t>Послуги, пов’язані із системами та підтримкою за кодом ДК 021:2015 – 72250000-2 (ДК 021:2015 – 72253000-3 «Послуги з підтримки користувачів та з технічної підтримки), послуги з інформаційно - технічного супроводу програмного забезпечення "ЕМСІМЕД" та «ЕМСІМЕД+)</t>
  </si>
  <si>
    <t>дог.№ 27 від 12.02.2021 р.</t>
  </si>
  <si>
    <t>ТОВ "АЛТ УКРАЇНА ЛТД", код 36257647</t>
  </si>
  <si>
    <t>UA-2021-02-03-007168-a                                        Пропозиції розглянуті                 Відкриті торги</t>
  </si>
  <si>
    <t>Медичне обладнання та вироби медичного призначення різні за кодом ДК 021:2015 - 33190000-8 ((код ДК 021:2015 – 33194110-1 «Інфузійні насоси», код НК 024:2019 – 13217 «Шприцева помпа»), Шприцевий насос)</t>
  </si>
  <si>
    <t>3 насоси (інфузомат)</t>
  </si>
  <si>
    <t>UA-2021-02-03-005080-a                        Закупівля без використання електронної системи</t>
  </si>
  <si>
    <t>Вершкове масло за кодом ДК 021:2015 - 15530000-2, (Вершкове масло)</t>
  </si>
  <si>
    <t>дог.№ 22 від 03.02.2021 р.</t>
  </si>
  <si>
    <t>ТОВ "СОЮЗТОРГ 2015", код 39773206</t>
  </si>
  <si>
    <t>Вершкове масло 82,5%, 200г пачка - 140 кг</t>
  </si>
  <si>
    <t>КНП "ЦПМСД № 1" КМР / 37944301</t>
  </si>
  <si>
    <t>UA-2021-02-26-000225-b / Період уточнень</t>
  </si>
  <si>
    <t>ДК 021:2015 - 33120000-7 Системи реєстрації медичної інформації та дослідне обладнання (пульсоксиметри в комплектації с неонатальним датчиком)</t>
  </si>
  <si>
    <t>UA-2021-02-24-001831-c / Подання пропозицій до 09.03.21</t>
  </si>
  <si>
    <t>ДК 021:2015 - 90520000-8 - Послуги у сфері поводження з радіоактивними, токсичними, медичними та небезпечними відходами</t>
  </si>
  <si>
    <t>UA-2021-02-19-002956-c / Аукціон 04.03.21</t>
  </si>
  <si>
    <t>ДК 021:2015 - 24320000-3 Основні органічні хімічні речовини (Спирт етиловий)</t>
  </si>
  <si>
    <t>UA-2021-02-18-009612-b / Завершена</t>
  </si>
  <si>
    <t>ДК 021:2015 код - 33190000-8 - Медичне обладнання та вироби медичного призначення різні (Кріопробірки 2 мл.) (код УКТЗЕД згідно постанови № 225 від 20.03.2020 року – 3923.)</t>
  </si>
  <si>
    <t>16ц1-2021
Дата підписання 18.02.2021</t>
  </si>
  <si>
    <t>ФОП Кримова Інна Василівна  
Код в ЄДРПОУ / ІПН 2659817946</t>
  </si>
  <si>
    <t>152 уп.</t>
  </si>
  <si>
    <t>UA-2021-02-18-003759-a / Завершена</t>
  </si>
  <si>
    <t>ДК 021:2015 - ДК 021:2015 код - 33190000-8 - Медичне обладнання та вироби медичного призначення різні (код УКТЗЕД згідно постанови № 225 від 20.03.2020 року – 3821 00 00, 9018.)</t>
  </si>
  <si>
    <t>15ц1-2021
Дата підписання 18.02.2021</t>
  </si>
  <si>
    <t xml:space="preserve"> ФОП Степанчук Іван Василійович  
Код в ЄДРПОУ / ІПН 3379111856</t>
  </si>
  <si>
    <t>6000 шт.</t>
  </si>
  <si>
    <t>UA-2021-02-17-008690-a / Завершена</t>
  </si>
  <si>
    <t>30210000-4 - "Машини для обробки даних (апаратна частина)"</t>
  </si>
  <si>
    <t>17ц1/2021
Дата підписання 17.02.2021</t>
  </si>
  <si>
    <t xml:space="preserve"> ФОП Завєрюха Єгор Юрійович  
Код в ЄДРПОУ / ІПН 3104401939</t>
  </si>
  <si>
    <t>1 шт.</t>
  </si>
  <si>
    <t>UA-2021-02-16-001739-a / Завершена</t>
  </si>
  <si>
    <t>72250000-2 - "Послуги, пов’язані із системами та підтримкою" (супровід та інформаційна підтримка автоматизованої системи бухгалтерського обліку)</t>
  </si>
  <si>
    <t>11ц1/2021
Дата підписання 15.02.2021</t>
  </si>
  <si>
    <t xml:space="preserve"> ФОП Пахомова Світлана Юріївна  
Код в ЄДРПОУ / ІПН 0000000000</t>
  </si>
  <si>
    <t>11 міс.</t>
  </si>
  <si>
    <t>UA-2021-02-15-008687-c / Завершена</t>
  </si>
  <si>
    <t>72410000-7 - "Послуги провайдерів" (надання послуг телефонного зв'язку, доступ до мережі Інтернет, послуги проводного радіомовлення)</t>
  </si>
  <si>
    <t>64-3360
Дата підписання 15.02.2021</t>
  </si>
  <si>
    <t xml:space="preserve"> Публічне акціонерне товариство "Укртелеком"  
Код в ЄДРПОУ / ІПН 21560766</t>
  </si>
  <si>
    <t>12 міс.</t>
  </si>
  <si>
    <t>UA-2021-02-15-001779-b / Завершена</t>
  </si>
  <si>
    <t>ДК 021:2015 - 50110000-9 - "Послуги з ремонту і технічного обслуговування мототранспортних засобів і супутнього обладнання" (технічне обслуговування та /або ремонт автомобільного транспортного засобу чи його складових частин)</t>
  </si>
  <si>
    <t>12ц1/2021
Дата підписання 15.02.2021</t>
  </si>
  <si>
    <t xml:space="preserve"> ФОП Макаренко Ігор Юрійович  
Код в ЄДРПОУ / ІПН 2557210476</t>
  </si>
  <si>
    <t>14 шт.</t>
  </si>
  <si>
    <t xml:space="preserve">UA-2021-02-15-001141-a / Торги відмінено </t>
  </si>
  <si>
    <t>ДК 021:2015 - ДК 021:2015 - 50310000-1 Технічне обслуговування і ремонт офісної техніки (заправка та ремонт картриджів)</t>
  </si>
  <si>
    <t>UA-2021-02-12-001442-b / Завершена</t>
  </si>
  <si>
    <t>ДК 021:2015 код - 33140000-3 - Медичні матеріали (Рукавички медичні) (код УКТЗЕД згідно постанови № 225 від 20.03.2020 року – 3926 20 00 00, 4203 29 10 00, 4015.)</t>
  </si>
  <si>
    <t>20ц1-2021
Дата підписання 12.02.2021</t>
  </si>
  <si>
    <t xml:space="preserve"> ФОП Моісеєнко Дмитро Вікторович  
Код в ЄДРПОУ / ІПН 2562916237</t>
  </si>
  <si>
    <t>39000 пар</t>
  </si>
  <si>
    <t>UA-2021-02-10-001394-c / Завершена</t>
  </si>
  <si>
    <t>ДК 021:2015 - 18930000-7 - Мішки та пакети</t>
  </si>
  <si>
    <t>10ц1-2021
Дата підписання 10.02.2021</t>
  </si>
  <si>
    <t xml:space="preserve"> ФОП Чайкіна Марія Валентинівна  
Код в ЄДРПОУ / ІПН 278800841</t>
  </si>
  <si>
    <t>4000 шт.</t>
  </si>
  <si>
    <t>UA-2021-02-09-009657-a / Завершена</t>
  </si>
  <si>
    <t>33120000-7 - "Системи реєстрації медичної інформації та дослідне обладнання"</t>
  </si>
  <si>
    <t>8ц1/2021
Дата підписання 05.02.2021</t>
  </si>
  <si>
    <t xml:space="preserve"> ФОП Чайкіна Марія Валентинівна  
Код в ЄДРПОУ / ІПН 2788008841</t>
  </si>
  <si>
    <t>36 шт.</t>
  </si>
  <si>
    <t>UA-2021-02-08-003266-b / Завершена</t>
  </si>
  <si>
    <t>79710000-4 - "Охоронні послуги" (надання поліцейських послуг з термінового виклику наряду поліції охорони)</t>
  </si>
  <si>
    <t>2570/Кр
Дата підписання 05.02.2021</t>
  </si>
  <si>
    <t>Маріупольський міжрайонний відділ Управління поліції охорони в Донецькій області  
Код в ЄДРПОУ / ІПН 40109084</t>
  </si>
  <si>
    <t>UA-2021-02-08-001740-c / Завершена</t>
  </si>
  <si>
    <t>79710000-4 - "Охоронні послуги" (надання поліцейських послуг з охорони приміщень за допомогою систем охоронної сигналізації)</t>
  </si>
  <si>
    <t>2569/Кр
Дата підписання 05.02.2021</t>
  </si>
  <si>
    <t xml:space="preserve"> Маріупольський міжрайонний відділ Управління поліції охорони в Донецькій області  
Код в ЄДРПОУ / ІПН 40109084</t>
  </si>
  <si>
    <t>UA-2021-02-08-005354-a / Завершена</t>
  </si>
  <si>
    <t>64210000-1 - "Послуги телефонного зв’язку та передачі даних (мобільний телефонний зв'язок)"</t>
  </si>
  <si>
    <t>295397075223
Дата підписання 05.02.2021</t>
  </si>
  <si>
    <t xml:space="preserve"> ПрАТ "ВФ Україна"  
Код в ЄДРПОУ / ІПН 14333937</t>
  </si>
  <si>
    <t>UA-2021-02-02-010803-a / Завершена</t>
  </si>
  <si>
    <t>72410000-7 - "Послуги провайдерів" (амбулаторія №2)</t>
  </si>
  <si>
    <t>31/21
Дата підписання 01.02.2021</t>
  </si>
  <si>
    <t xml:space="preserve"> ТОВ "САТЕЛІТ НЕТ СЕРВІС"  
Код в ЄДРПОУ / ІПН 30098684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</si>
  <si>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</si>
  <si>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UA-2021-02-02-009612-a / Завершена</t>
  </si>
  <si>
    <t>72410000-7 - "Послуги провайдерів" (амбулаторіЇ №2, 3, 4, 5, 6, 7)</t>
  </si>
  <si>
    <t>6ц1/2021
Дата підписання 01.02.2021</t>
  </si>
  <si>
    <t xml:space="preserve"> ТОВ "Інтернет Схід Груп"  
Код в ЄДРПОУ / ІПН 37944317</t>
  </si>
  <si>
    <t>UA-2021-02-02-001209-b / Завершена</t>
  </si>
  <si>
    <t>90610000-6 - "Послуги з прибирання та підмітання вулиць"</t>
  </si>
  <si>
    <t>7ц1/2021
Дата підписання 01.02.2021</t>
  </si>
  <si>
    <t xml:space="preserve"> Приватне підприємство "Управляюча компанія "Ладіс Лазурний"  
Код в ЄДРПОУ / ІПН 44013066</t>
  </si>
  <si>
    <t>12 посл.</t>
  </si>
  <si>
    <t>UA-2021-02-02-003693-a / Завершена</t>
  </si>
  <si>
    <t>50750000-7 - "Послуги з технічного обслуговування ліфтів" (послуги з технічного обслуговування ліфтів та здійснення контролю за роботою ліфтів з диспетчерського пульта)</t>
  </si>
  <si>
    <t>96
Дата підписання 01.02.2021</t>
  </si>
  <si>
    <t xml:space="preserve"> ТОВ "ДОНЕЦЬК ЛІФТ"  
Код в ЄДРПОУ / ІПН 38033582</t>
  </si>
  <si>
    <t>КНП "ЦПМСД № 2" КМР ЄДРПОУ 37944296</t>
  </si>
  <si>
    <t>UA-2021-02-25-001527-b</t>
  </si>
  <si>
    <t>Послуги телефонного звязку та передачі даних(64210000-1)</t>
  </si>
  <si>
    <t>25.02.2021 № 64-3361</t>
  </si>
  <si>
    <t>ПАТ "УКРТЕЛЕКОМ"</t>
  </si>
  <si>
    <t>UA-2021-02-25-002265-b</t>
  </si>
  <si>
    <t>Технічне обслуговування і ремонт офісної техніки (50310000-1)</t>
  </si>
  <si>
    <t>25.02.2021 № 10</t>
  </si>
  <si>
    <t>ТОВ "Інвард"</t>
  </si>
  <si>
    <t>UA-2021-02-22-009702-b</t>
  </si>
  <si>
    <t>консультаційні послуги у галузях інженерії та будівництва (71310000-4)</t>
  </si>
  <si>
    <t>22.02.2021 № 19/02-ЕЛ</t>
  </si>
  <si>
    <t>ФОП Портенко Ю.В.</t>
  </si>
  <si>
    <t>UA-2021-02-22-010504-b</t>
  </si>
  <si>
    <t>послуги повязаны з друком(79820000-8)</t>
  </si>
  <si>
    <t>22.02.2021 № 92</t>
  </si>
  <si>
    <t>ТОВ "РЕДАКЦІЯ "ТОРГОВО-ПРОМИСЛОВА УКРАЇНА"</t>
  </si>
  <si>
    <t>UA-2021-02-16-006406-а</t>
  </si>
  <si>
    <t>16.02.2021 № 295390851709</t>
  </si>
  <si>
    <t>ПрАТ "ВФ Україна"</t>
  </si>
  <si>
    <t>UA-2021-02-05-001004-b</t>
  </si>
  <si>
    <t>конструкційні матеріали(44110000-4)</t>
  </si>
  <si>
    <t>05.02.2021 № 9</t>
  </si>
  <si>
    <t>ТЦ "Епіцентр К"</t>
  </si>
  <si>
    <t xml:space="preserve">UA-2020-12-24-005185-а </t>
  </si>
  <si>
    <t>інформаційні системи(48810000-9)</t>
  </si>
  <si>
    <t>12.01.2021 № 06.01.2021/17</t>
  </si>
  <si>
    <t>ТОВ ХЕЛСІ ЮА"</t>
  </si>
  <si>
    <t>КНП"Стоматологічна поліклініка №1"КМР 03099068</t>
  </si>
  <si>
    <t>12.02.2021 b59c7cce76034525babfbdf8c240edd0  закінчена</t>
  </si>
  <si>
    <t>72260000-5 послуги пов`язані з програмним забеспеченням</t>
  </si>
  <si>
    <t>12.02.2021№2021-05</t>
  </si>
  <si>
    <t>ТОВ"АРЕАЛ ДЕВЕЛОПМЕНТ" 43084906</t>
  </si>
  <si>
    <t>03.02.2021 33982885331a4203918ba8a9361dfbdb закінчена</t>
  </si>
  <si>
    <t>24450000-3 агрохімічна  продукція</t>
  </si>
  <si>
    <t>03.02.2021 ГІВ-02</t>
  </si>
  <si>
    <t>ФОП "Груцька І.М" 2185011502</t>
  </si>
  <si>
    <t>03.02.2021 46643bd20fd5428e8c3f5ac0984df4f5 закінчена</t>
  </si>
  <si>
    <t>33120000-7 системи реєстраціії медичної інформації та дослідне обладнення</t>
  </si>
  <si>
    <t>03.02.2021 КОГ-02</t>
  </si>
  <si>
    <t>ФОП"Курносенко О.Г" 3028014119</t>
  </si>
  <si>
    <t>КНП "Стоматологічна поліклініка № 2" КМР</t>
  </si>
  <si>
    <t>UA-2021-01-27-006868-b</t>
  </si>
  <si>
    <t>Стоматологічні та супутні послуги</t>
  </si>
  <si>
    <t>№10 від 18.02.2021</t>
  </si>
  <si>
    <t>ДОНБАСЬКА ДЕРЖАВНА МАШИНОБУДІВНА АКАДЕМІЯ, 02070789</t>
  </si>
  <si>
    <t>3565 шт.</t>
  </si>
  <si>
    <t>UA-2021-02-16-009141-a</t>
  </si>
  <si>
    <t>Частини до аудіо- та відеообладнання</t>
  </si>
  <si>
    <t>№8 від 16.02.2021</t>
  </si>
  <si>
    <t>ЧЕПУРКО НЕЛЯ ІВАНІВНА, 2333806760</t>
  </si>
  <si>
    <t>70 уп.</t>
  </si>
  <si>
    <t>Відділ комунальних ресурсів та самоврядного контролю Краматорської міської ради, 40480843</t>
  </si>
  <si>
    <t>05.02.2021 року                                UA-2021-01-29-000598-a завершена</t>
  </si>
  <si>
    <t>Технічне обслуговування та ремонт офісної техніки;    ДК 021:2015:50310000-1: Технічне обслуговування і ремонт офісної техніки; CPV: 50310000-1</t>
  </si>
  <si>
    <t>04.02.2021 р.   № Р1602-21</t>
  </si>
  <si>
    <t xml:space="preserve"> ФОП Луговий О.О.; ЄДРПОУ 2566705893</t>
  </si>
  <si>
    <t>Управління реєстраційних повноважень та ведення реєстру територіальної громади Краматорської міської ради 40342628</t>
  </si>
  <si>
    <t>01.02.2021    UA-2021-02-01-002690-a, укладений</t>
  </si>
  <si>
    <t>Послуги з юридичної консультації та правового інформування                 (ДК 021:2015: 79140000-7 Послуги з юридичної консультації та правового інформування)</t>
  </si>
  <si>
    <t>01.02.2021  №01/02-2021</t>
  </si>
  <si>
    <t>ТОВАРИСТВО З ОБМЕЖЕНОЮ ВІДПОВІДАЛЬНІСТЮ "НАУКОВО-ЕКСПЕРТНИЙ ІНСТИТУТ У СФЕРІ ПРАВА "ПРАВНИК"</t>
  </si>
  <si>
    <t>04.02.2021   UA-2021-02-04-012626-a, укладений</t>
  </si>
  <si>
    <t>Технічне обслуговування і ремонт офісної техніки (ДК 021:2015: 50310000-1 Технічне обслуговування і ремонт офісної техніки )</t>
  </si>
  <si>
    <t>04.02.2021 №02/02-2021</t>
  </si>
  <si>
    <t>ФОП Моісеєнко А.О.      ЄДРПОУ 3132402030</t>
  </si>
  <si>
    <t>05.02.2021    UA-2021-02-05-001817-a ,укладений</t>
  </si>
  <si>
    <t>Періодичні видання               (ДК 021:2015: 22210000-5 Газети)</t>
  </si>
  <si>
    <t>05.02.2021,   №СП085232</t>
  </si>
  <si>
    <t>ТОВАРИСТВО З ОБМЕЖЕНОЮ ВІДПОВІДАЛЬНІСТЮ "МІЖНАРОДНИЙ ЦЕНТР ФІНАНСОВО-ЕКОНОМІЧНОГО РОЗВИТКУ-УКРАЇНА"</t>
  </si>
  <si>
    <t>12.02.2021  UA-2021-02-12-010648-c, укладений</t>
  </si>
  <si>
    <t>Послуги,пов'язані із системами та підтримкою                (ДК 021:2015: 72250000-2 Послуги, пов’язані із системами та підтримкою)</t>
  </si>
  <si>
    <t>12.02.2021  №2021-47</t>
  </si>
  <si>
    <t>ТОВАРИСТВО З ОБМЕЖЕНОЮ ВІДПОВІДАЛЬНІСТЮ "АРЕАЛ ДЕВЕЛОПМЕНТ"</t>
  </si>
  <si>
    <t>15.02.2021    UA-2021-02-15-005352-c, укладений</t>
  </si>
  <si>
    <t>Послуги з розробки пакетів програмного забезпечення          (ДК 021:2015: 72210000-0 Послуги з розробки пакетів програмного забезпечення)</t>
  </si>
  <si>
    <t>15.02.2021 №2021-48</t>
  </si>
  <si>
    <t>26.02.2021      UA-2021-02-26-006872-a завершена</t>
  </si>
  <si>
    <t>Інформаційно-консультаційні послуги у сфері публічних закупівель         (ДК 021:2015: 79410000-1 Консультаційні послуги з питань підприємницької діяльності та управління)</t>
  </si>
  <si>
    <t>26.02.2021 № 03/02-2021</t>
  </si>
  <si>
    <t>ТОВАРИСТВО З ОБМЕЖЕНОЮ ВІДПОВІДАЛЬНІСТЮ "ІНСТИТУТ ПІДВИЩЕННЯ ПРОФЕСІЙНОГО РІВНЯ "РАДНИК"</t>
  </si>
  <si>
    <t>Фінансове управління Краматорської міської ради 02312948</t>
  </si>
  <si>
    <t>UA-2021-02-03-003795-a завершена</t>
  </si>
  <si>
    <t>Послуги, пов"язані із роботою та підтримкою системи "Громадський проект"  ДК 021:2015:72260000-5: Послуги, пов’язані з програмним забезпеченням</t>
  </si>
  <si>
    <t>03.02.2021  № ГП-21</t>
  </si>
  <si>
    <t>ТОВ                                     "ОПЕНДАТАКОРП"          41654095</t>
  </si>
  <si>
    <t>Покупець Спеціалізоване комунальне підприємство "Ритуальна служба" Краматорської міської ради,                               ЄДРПОУ 03342942</t>
  </si>
  <si>
    <t>UA-2021-02-02-010273-a Пропозиції розглянуті</t>
  </si>
  <si>
    <t>Бензин А-92, дизельне паливо (09130000-9 Нафта і дистиляти)</t>
  </si>
  <si>
    <t>UA-2021-02-03-014962-a закупівля завершена</t>
  </si>
  <si>
    <t>Вінки-каркаси, кошики ( код ДК 021:2015 44310000-6 - Вироби з дроту)</t>
  </si>
  <si>
    <t>Договір №023/1 від 03.02.2021</t>
  </si>
  <si>
    <t>ФОП КУЦЕНКО АНДРІЙ СЕРГІЙОВИЧ ІПН: 3320212794</t>
  </si>
  <si>
    <t>UA-2021-02-08-005052-a закупівля завершена</t>
  </si>
  <si>
    <t>Роботи по технічному обслуговуванні та ремонту (Код ДК 021:2015 50310000-1 Технічне обслуговування і ремонт офісної техніки).</t>
  </si>
  <si>
    <t>Договір № ТО-059 від 08.02.2021</t>
  </si>
  <si>
    <t>ТОВАРИСТВО З ОБМЕЖЕНОЮ ВІДПОВІДАЛЬНІСТЮ "МІНТЕП"  ІПН 21992141</t>
  </si>
  <si>
    <t>UA-2021-02-09-013875-a закупівля завершена</t>
  </si>
  <si>
    <t>Послуги з прибирання тв утримання кладовищ м.Краматорськ ( Код ДК 021:2015 98370000-7 Поховальні та супутні послуги).</t>
  </si>
  <si>
    <t>Договір № 101 від 09.02.2021</t>
  </si>
  <si>
    <t>ФОП ГАВРИЛОВ ВОЛОДИМИР ВІКТОРОВИЧ ІПН: 32490244</t>
  </si>
  <si>
    <t>UA-2021-02-10-010706-a закупівля завершена</t>
  </si>
  <si>
    <t>Пиломатеріали хвойні (Код ДК 021:2015 Код ДК 021:2015 03410000-7 Деревина).</t>
  </si>
  <si>
    <t>Договір № 5 від 05.02.2021</t>
  </si>
  <si>
    <t>ФОП ОСНАЧ ВОЛОДИМИР ВАСИЛЬОВИЧ ІПН: 2179709730</t>
  </si>
  <si>
    <t>UA-2021-02-12-008403-c Кваліфікація</t>
  </si>
  <si>
    <t>Дошка необрізна,20-25 мм (Код ДК 021:2015 03410000-7 Деревина).</t>
  </si>
  <si>
    <t>UA-2021-02-15-007640-c Пропозиції розглянуті</t>
  </si>
  <si>
    <t>Пісок, ГОСТ ДСТУ Б В.2.7-32-95 (Пісок з дуже низьким вмістом глинистих і мулистих частинок не більше 2%) (код ДК 021:2015 14210000-6 Гравій, пісок, щебінь і наповнювачі )</t>
  </si>
  <si>
    <t>UA-2021-02-16-007975-a  Пропозиції розглянуті</t>
  </si>
  <si>
    <t>Видалення дерев (код ДК 021:2015 77210000-5 Лісозаготівельні послуги)</t>
  </si>
  <si>
    <t>UA-2021-02-17-006411-b закупівля завершена</t>
  </si>
  <si>
    <t>Труна "Сонечко",труна "Фенікс" (код ДК 021:2015 44190000-8 Конструкційні матеріали різні)</t>
  </si>
  <si>
    <t>Договір № РН-0001499 від 16.02.2021</t>
  </si>
  <si>
    <t>ФОП КАЛІНІЧЕВ МАКСИМ ОЛЕГОВИЧ ІПН: 3258914250</t>
  </si>
  <si>
    <t>UA-2021-02-17-006514-b закупівля завершена</t>
  </si>
  <si>
    <t>Канцелярське приладдя (код ДК 021:2015 30190000-7 Офісне устаткування та приладдя різне)</t>
  </si>
  <si>
    <t>Договір № 01/2021 від 15.02.2021</t>
  </si>
  <si>
    <t>ФОП МИХАЙЛЮК СЕРГІЙ ВАЛЕНТИНОВИЧ  ІПН: 2752608231</t>
  </si>
  <si>
    <t>UA-2021-02-17-006565-b закупівля завершена</t>
  </si>
  <si>
    <t>60181000-0 Прокат вантажних автомобілів із водієм</t>
  </si>
  <si>
    <t>Договір № 1/2021 від 17.02.2021</t>
  </si>
  <si>
    <t>ФОП ФЕДЧЕНКО ДМИТРО ВІКТОРОВИЧ  ІПН: 2392704996</t>
  </si>
  <si>
    <t>UA-2021-02-19-011035-b закувівля не відбулася</t>
  </si>
  <si>
    <t>Труна дерев'яна (код ДК 021:2015 39290000-1 Фурнітура різна);хрест дерев'яний (код ДК 021:2015 39290000-1 )</t>
  </si>
  <si>
    <t>UA-2021-02-19-011581-b закувівля не відбулася</t>
  </si>
  <si>
    <t>Труни лаковані ( код ДК 021:2015 44220000-8 Столярні вироби )</t>
  </si>
  <si>
    <t>UA-2021-02-19-011868-b закувівля не відбулася</t>
  </si>
  <si>
    <t>Хрести (код ДК 021:2015 44110000-4 Конструкційні матеріали)</t>
  </si>
  <si>
    <t>UA-2021-02-19-013055-b Кваліфікація</t>
  </si>
  <si>
    <t>Труни комбіновані (код ДК 021:2015 44190000-8 Конструкційні матеріали різні)</t>
  </si>
  <si>
    <t>UA-2021-02-22-016535-b закупівля завершена</t>
  </si>
  <si>
    <t>Труна лакована 6(ти) уг.;Труна лакована 6т.;труна лакована 8т.(код ДК 021:2015 44220000-8 Столярні вироби)</t>
  </si>
  <si>
    <t>Договір № Б/Н від 19.02.2021</t>
  </si>
  <si>
    <t>ФОП КІДОНЬ ВЯЧЕСЛАВ ОМЕЛЯНОВИЧ ІПН: 2693809319</t>
  </si>
  <si>
    <t>UA-2021-02-23-005634-b прийом пропозицій</t>
  </si>
  <si>
    <t>Тканина (код ДК 021:2015 19210000-1-Натуральні тканини (синтетичні тканини (код ДК 021:2015 19211000-8), схожі на Атлас, Велюр-штора, Стрейч-велюр, Шовк (надалі -Тканина).</t>
  </si>
  <si>
    <t>UA-2021-02-23-006682-b закупівля не відбулась</t>
  </si>
  <si>
    <t>Каркаси вінків та корзин (ДК 021:2015 – 44310000-6 Вироби з дроту).</t>
  </si>
  <si>
    <t>Комунальне підприємство "Об'єднання парків культури та відпочинку" ЄДРПОУ 308797968</t>
  </si>
  <si>
    <t>19.02.2021                                                                  UA-2021-02-19-012043-b                                       ID 5a07a7fbe3a54adab8049d3208068245</t>
  </si>
  <si>
    <t>кутник, лист</t>
  </si>
  <si>
    <t>18.02.2021       №  4</t>
  </si>
  <si>
    <t>ФОП Бешуля Володимир Олександрович        3487903594</t>
  </si>
  <si>
    <t>19.02.2021                                                                  UA   2021-02-19-003292-а                                       ID 9937cc6cc4064acea4883fda277c1851</t>
  </si>
  <si>
    <t>профілі</t>
  </si>
  <si>
    <t>18.02.2021     № 5</t>
  </si>
  <si>
    <t>ФОП Бурлан Марина Володимирівна               2423715924</t>
  </si>
  <si>
    <t>24.02.2021                                                                 UA 2021-02-24-000227-с                                          ID  686a5451e16d49e0afe0fab081a6abab</t>
  </si>
  <si>
    <t>лакофарбова продукція в асортименті</t>
  </si>
  <si>
    <t>23.02.2021       № 6</t>
  </si>
  <si>
    <t>ТОВ "ВП"ПОЛІСАН" 32318370</t>
  </si>
  <si>
    <t>24.02.2021                                                       UA -2021-02-24-003916-a                                   ID  1c1dd1bdd96d4951baa4082a07a70f86</t>
  </si>
  <si>
    <t>замки навісні, накладні та супутні матеріали</t>
  </si>
  <si>
    <t>24.02.2021        №24/02/21</t>
  </si>
  <si>
    <t>ФОП Гавриляк Світлана Іванівна   2831104645</t>
  </si>
  <si>
    <t>24.02.2021                                                                 UA -2021-02-24-003953-а                                                    ID f1337c21af3d40c89e45617ad734af3d</t>
  </si>
  <si>
    <t>труба профільна</t>
  </si>
  <si>
    <t>23.02.2021   № 02/21</t>
  </si>
  <si>
    <t>ФОП Кіляр Олександр Ярославович             2585908857</t>
  </si>
  <si>
    <t xml:space="preserve">КОМУНАЛЬНЕ ПІДПРИЄМСТВО "СЛУЖБА ЄДИНОГО ЗАМОВНИКА" ЖИТЛОВО-КОМУНАЛЬНОГО ГОСПОДАРСТВА М.КРАМАТОРСЬКА, ЄДРПОУ:
31944772 </t>
  </si>
  <si>
    <t>26.02.2021,UA-2021-02-26-002922-a● Завершена</t>
  </si>
  <si>
    <t xml:space="preserve">«Електроенергія. Універсальна послуга
 ДК 021:2015:09310000-5 Електрична енергія
</t>
  </si>
  <si>
    <t>Договір 506           24 лютого 2021р.</t>
  </si>
  <si>
    <t>ТОВАРИСТВО З ОБМЕЖЕНОЮ ВІДПОВІДАЛЬНІСТЮ "ДОНЕЦЬКІ ЕНЕРГЕТИЧНІ ПОСЛУГИ"
ЄДРПОУ: 42086719</t>
  </si>
  <si>
    <t>КОМУНАЛЬНЕ ПІДПРИЄМСТВО "СЛУЖБА ЄДИНОГО ЗАМОВНИКА" ЖИТЛОВО-КОМУНАЛЬНОГО ГОСПОДАРСТВА М.КРАМАТОРСЬКА, ЄДРПОУ:
31944773</t>
  </si>
  <si>
    <t>19.02.2021р. UA-2021-02-19-008304-b● Завершена</t>
  </si>
  <si>
    <t xml:space="preserve">Послуги по заправці і поточному ремонту картриджів до лазерних і струменевих принтерів
ДК 021:2015: 50310000-1 Технічне обслуговування і ремонт офісної техніки
</t>
  </si>
  <si>
    <t>договор 24/21        19 лютого 2021р.</t>
  </si>
  <si>
    <t>МОІСЕЄНКО АРТЕМ ОЛЕКСАНДРОВИЧ
ЄДРПОУ: 3132402030</t>
  </si>
  <si>
    <t>КОМУНАЛЬНЕ ПІДПРИЄМСТВО "СЛУЖБА ЄДИНОГО ЗАМОВНИКА" ЖИТЛОВО-КОМУНАЛЬНОГО ГОСПОДАРСТВА М.КРАМАТОРСЬКА, ЄДРПОУ:
31944774</t>
  </si>
  <si>
    <t>09.02.2021р.UA-2021-02-09-009679-a● Завершена</t>
  </si>
  <si>
    <t xml:space="preserve">Придбання кондиціонера для утримання «Об’єднаної диспетчерської служби» м. Краматорська
ДК 021:2015: 42510000-4 Теплообмінники, кондиціонери повітря, холодильне обладнання та фільтрувальні пристрої
</t>
  </si>
  <si>
    <t>договор 14/21        09 лютого 2021р.</t>
  </si>
  <si>
    <t xml:space="preserve">КОВАЛЕНКО АЛІНА ОЛЕКСАНДРІВНА
ЄДРПОУ: 3126402551
</t>
  </si>
  <si>
    <t>09.02.2021р. UA-2021-02-09-009535-a● Завершена</t>
  </si>
  <si>
    <t xml:space="preserve">Придбання телевізора для утримання «Об’єднаної диспетчерської служби» м. Краматорська
ДК 021:2015: 32320000-2 Телевізійне й аудіовізуальне обладнання
</t>
  </si>
  <si>
    <t>договор 13/21        09 лютого 2021р.</t>
  </si>
  <si>
    <t>09.02.2021р.UA-2021-02-09-000948-a● Завершена</t>
  </si>
  <si>
    <t>Жалюзі вертикальні.
ДК 021:2015: 39510000-0 Вироби домашнього текстилю</t>
  </si>
  <si>
    <t>договор 17/21        09 лютого 2021р.</t>
  </si>
  <si>
    <t xml:space="preserve">ГАПОНЕНКО РУСЛАН ІГОРОВИЧ
ЄДРПОУ: 2976605438
</t>
  </si>
  <si>
    <t>08.02.2021р.UA-2021-02-08-002845-a● Завершена</t>
  </si>
  <si>
    <t>Крісла для об’єднаної диспетчерської служби ( ДК 021:2015: 39110000-6 Сидіння, стільці та супутні вироби і частини до них)</t>
  </si>
  <si>
    <t>договор 20/21        05 лютого 2021р.</t>
  </si>
  <si>
    <t>МАКСИМЕНКО ІГОР ВАЛЕНТИНОВИЧ
ЄДРПОУ: 2493205474</t>
  </si>
  <si>
    <t>08.02.2021р.UA-2021-02-08-002705-a● Завершена</t>
  </si>
  <si>
    <t>Меблі різні для об’єднаної диспетчерської служби (тумби мобільні, секції мебельні, двері щитові) ДК 021:2015: 39150000-8 Меблі та приспособи різні .</t>
  </si>
  <si>
    <t>договор 18/21        05 лютого 2021р.</t>
  </si>
  <si>
    <t>МАКСИМЕНКО ІГОР ВАЛЕНТИНОВИЧ
ЄДРПОУ: 2493205475</t>
  </si>
  <si>
    <t>08.02.2021р.UA-2021-02-08-002592-a● Завершена</t>
  </si>
  <si>
    <t>Меблі для об’єднаної диспетчерської служби (столи, шафа, підстольний і бічний екрани) ДК 021:2015: 39120000 -9 Столи, серванти, письмові столи та книжкові шафи.</t>
  </si>
  <si>
    <t>договор 19/21        05 лютого 2021р.</t>
  </si>
  <si>
    <t>08.02.2021р.UA-2021-02-08-002494-a● Завершена</t>
  </si>
  <si>
    <t>Послуг по обслуговуванню комп’ютерної програми «Облік послуг населенню» ( ДК 021:2015 72250000-2 - Послуги, пов’язані із системами та підтримкою)</t>
  </si>
  <si>
    <t>договор 2021-44       05 лютого 2021р.</t>
  </si>
  <si>
    <t>ТОВАРИСТВО З ОБМЕЖЕНОЮ ВІДПОВІДАЛЬНІСТЮ "АРЕАЛ ДЕВЕЛОПМЕНТ"
ЄДРПОУ: 43084906</t>
  </si>
  <si>
    <t>08.02.2021р.UA-2021-02-08-002400-a● Завершена</t>
  </si>
  <si>
    <t>Послуг по формуванню єдиного платіжного документа (квитанції).(ДК 021:2015 72320000-4 Послуги, пов’язані з базами даних.)</t>
  </si>
  <si>
    <t>договор 2021-43       05 лютого 2021р.</t>
  </si>
  <si>
    <t>16.02.2021р.UA-2021-02-16-012186-a●  Спрощена/    Пропозиції розглянуті</t>
  </si>
  <si>
    <t>Ципервіт, хлорпірівіт, захисник, клейова пастка від гризунів «Захисник» або еквіваленти (ДК 021:2015 24450000-3 – Агрохімічна продукція )</t>
  </si>
  <si>
    <t>договор 35/21       05 березня 2021р.</t>
  </si>
  <si>
    <t>ФОП Бойко Ігор Васильович
ЄДРПОУ:2262700412</t>
  </si>
  <si>
    <t>Комунальне підприємство електромереж зовнішнього освітлення "Міськсвітло"  03342681</t>
  </si>
  <si>
    <t>UA-2021-02-04-009164-a</t>
  </si>
  <si>
    <t>Круги, сталь кутова, смуга, профілі за кодом  ДК 021:2015:  44330000-2 Будівельні прути, стрижні, дроти та профілі</t>
  </si>
  <si>
    <t xml:space="preserve">  25.02.2021            № 10/21-П</t>
  </si>
  <si>
    <t>ТОВ Виробничо-торгівельний центр код ЄДРПОУ 30211220</t>
  </si>
  <si>
    <t>5,27 т</t>
  </si>
  <si>
    <t>UA-2021-02-17-000972-a</t>
  </si>
  <si>
    <t>Послуги з сервісного обслуговування та поточного ремонту офісної техніки за кодом  ДК 021:2015:  50310000-1 Технічне обслуговування і ремонт офісної техніки</t>
  </si>
  <si>
    <t xml:space="preserve">  17.02.2021            № В2107</t>
  </si>
  <si>
    <t>ТОВАРИСТВО З ОБМЕЖЕНОЮ ВІДПОВІДАЛЬНІСТЮ "ВЕРСІЯ" код ЄДРПОУ 22024875</t>
  </si>
  <si>
    <t>14 послуг</t>
  </si>
  <si>
    <t>UA-2021-01-16-001234-a</t>
  </si>
  <si>
    <t>Канцелярські товари за кодом  ДК 021:2015:  30190000-7 Офісне устаткування та приладдя різне</t>
  </si>
  <si>
    <t xml:space="preserve">  21.01.2021            № 03/21-П</t>
  </si>
  <si>
    <t>ПРИВАТНЕ ПІДПРИЄМСТВО "ЛОТЕКС" код ЄДРПОУ 21992158</t>
  </si>
  <si>
    <t>12 комплектів</t>
  </si>
  <si>
    <t>UA-2021-02-19-010643-b</t>
  </si>
  <si>
    <t>Послуги з розподілу електричної енергії  за кодом  ДК 021:2015: 65310000-9 Розподіл електричної енергії</t>
  </si>
  <si>
    <t>26.02.2021                № 7421</t>
  </si>
  <si>
    <t>АКЦІОНЕРНЕ ТОВАРИСТВО "ДТЕК ДОНЕЦЬКІ ЕЛЕКТРОМЕРЕЖІ" код ЄДРПОУ 00131268</t>
  </si>
  <si>
    <r>
      <rPr>
        <sz val="10"/>
        <rFont val="Times New Roman"/>
        <charset val="204"/>
      </rPr>
      <t>16500 кВт</t>
    </r>
    <r>
      <rPr>
        <sz val="10"/>
        <rFont val="SimSun"/>
        <charset val="204"/>
      </rPr>
      <t>⋅</t>
    </r>
    <r>
      <rPr>
        <sz val="10"/>
        <rFont val="Times New Roman"/>
        <charset val="204"/>
      </rPr>
      <t>год</t>
    </r>
  </si>
  <si>
    <t>Послуги з компенсації перетікань реактивної електричної енергії за кодом ДК 021:2015: Розподіл електричної енергії</t>
  </si>
  <si>
    <t>12500 квар·год</t>
  </si>
  <si>
    <t>КВП "Краматорська тепломережа" міськради      00131133</t>
  </si>
  <si>
    <t xml:space="preserve">01.02.2021 р.                            UA-2021-02-01-005945-a  Звіт про договір про закупівлю, укладений без використання електронної системи закупівель   </t>
  </si>
  <si>
    <t>Ліхтарики код  ДК 021:2015: 31520000-7 Світильники та освітлювальна арматура</t>
  </si>
  <si>
    <t>01.02.2021року Договір № 29</t>
  </si>
  <si>
    <t xml:space="preserve"> ФОП Доценко Р.П.  2937807178</t>
  </si>
  <si>
    <t>44 шт.</t>
  </si>
  <si>
    <t xml:space="preserve">08.02.2021 р.                           UA-2021-02-08-000111-a                             Звіт про договір про закупівлю, укладений без використання електронної системи закупівель   </t>
  </si>
  <si>
    <t>Кріпильні деталі  код ДК 021:2015: 44530000-4 Кріпильні деталі</t>
  </si>
  <si>
    <t>05.02.2021року Договір №62</t>
  </si>
  <si>
    <t>ТОВ "ПРОМІНВЕСТГРУПП" 38434929</t>
  </si>
  <si>
    <t>1400 шт</t>
  </si>
  <si>
    <t xml:space="preserve">08.02.2021 р.                   UA-2021-02-08-000198-a Звіт про договір про закупівлю, укладений без використання електронної системи закупівель   </t>
  </si>
  <si>
    <t>Гумові вироби код  ДК 021:2015: 19510000-4 Гумові вироби</t>
  </si>
  <si>
    <t>850 кг</t>
  </si>
  <si>
    <t xml:space="preserve">08.02.2021 р.                     UA-2021-02-08-000254-a    Звіт про договір про закупівлю, укладений без використання електронної системи закупівель   </t>
  </si>
  <si>
    <t>Вальниці код  ДК 021:2015: 44440000-6 Вальниці</t>
  </si>
  <si>
    <t>20 шт.</t>
  </si>
  <si>
    <t xml:space="preserve">08.02.2021 р.                    UA-2021-02-08-000359-a Звіт про договір про закупівлю, укладений без використання електронної системи закупівель   </t>
  </si>
  <si>
    <t>Прилади для вимірювання величин  код ДК 021:2015: 38340000-0 Прилади для вимірювання величин</t>
  </si>
  <si>
    <t>18 шт.</t>
  </si>
  <si>
    <t xml:space="preserve">18.01.2021р.                       UA-2021-01-18-000049-a Спрощена закупівля </t>
  </si>
  <si>
    <t>Папір офсетний А4 код ДК 021:2015: 30190000-7 Офісне устаткування та приладдя різне</t>
  </si>
  <si>
    <t>08.02.2021року Договір №63</t>
  </si>
  <si>
    <t xml:space="preserve"> ТОВ "Український папір"  25394112</t>
  </si>
  <si>
    <t>576 пачок</t>
  </si>
  <si>
    <t xml:space="preserve">21.12.2020р.                             UA-2020-12-21-008989-c Спрощена закупівля </t>
  </si>
  <si>
    <t xml:space="preserve">Бензин та Дизельне паливо по талонам код ДК 021:2015: 09130000-9 Нафта і дистиляти </t>
  </si>
  <si>
    <t>10.02.2021року  Договір № 65</t>
  </si>
  <si>
    <t>ПМ ВВП "Протех" 13540086</t>
  </si>
  <si>
    <t xml:space="preserve">БензинА-92 5000 л БензинА-95 3500л Дизельне паливо 5000 л  </t>
  </si>
  <si>
    <t xml:space="preserve">10.02.2021р.                          UA-2021-02-10-008493-a Звіт про договір про закупівлю, укладений без використання електронної системи закупівель   </t>
  </si>
  <si>
    <t>Побутова хімія код  ДК 021:2015: 39830000-9 Продукція для чищення</t>
  </si>
  <si>
    <t>10.02.2021року  Договір № 66</t>
  </si>
  <si>
    <t xml:space="preserve"> ТОВ "Канцтрейд -2015"     40153746</t>
  </si>
  <si>
    <t>14 найменувань</t>
  </si>
  <si>
    <t xml:space="preserve">11.02.2021р.                            UA-2021-02-11-006815-a Звіт про договір про закупівлю, укладений без використання електронної системи закупівель </t>
  </si>
  <si>
    <t>Навчання з охорони праці  код ДК 021:2015: 80530000-8 Послуги у сфері професійної підготовки</t>
  </si>
  <si>
    <t>11.02.2021року  Договір № 025-д</t>
  </si>
  <si>
    <t>ТОВ ОСВІТНІЙ ЦЕНТР "ФАХІВЕЦЬ" 43602185</t>
  </si>
  <si>
    <t>57 послуг</t>
  </si>
  <si>
    <t xml:space="preserve">12.02.2021р.                       UA-2021-02-12-000477-c Звіт про договір про закупівлю, укладений без використання електронної системи закупівель </t>
  </si>
  <si>
    <t xml:space="preserve">Кисень та газова суміш код ДК 021:2015: 24110000-8 Промислові гази  </t>
  </si>
  <si>
    <t>11.02.2021року  Договір № 69/101</t>
  </si>
  <si>
    <t xml:space="preserve">ТОВ "КРІОГЕН-СЕРВІС" 42804379 </t>
  </si>
  <si>
    <t>рамкова угода</t>
  </si>
  <si>
    <t xml:space="preserve">17.02.2021р.                             UA-2021-02-17-003166-a Звіт про договір про закупівлю, укладений без використання електронної системи закупівель </t>
  </si>
  <si>
    <t xml:space="preserve">Повірка та технічне приймання водомірів ДК 021:2015: 50410000-2 Послуги з ремонту і технічного обслуговування вимірювальних, випробувальних і контрольних приладів </t>
  </si>
  <si>
    <t>16.02.2021року  Договір № 67</t>
  </si>
  <si>
    <t>КВП "КРАМАТОРСЬКИЙ ВОДОКАНАЛ" 05524251</t>
  </si>
  <si>
    <t xml:space="preserve">10послуг </t>
  </si>
  <si>
    <t xml:space="preserve">17.02.2021р.                                UA-2021-02-17-006441-a Звіт про договір про закупівлю, укладений без використання електронної системи закупівель </t>
  </si>
  <si>
    <t xml:space="preserve">Насипна кам'яна сіль код  ДК 021:2015: 14410000-8 Кам’яна сіль </t>
  </si>
  <si>
    <t>17.02.2021року  Договір № 25/24-01-83</t>
  </si>
  <si>
    <t xml:space="preserve">ДП "Артемсіль" 00379790 </t>
  </si>
  <si>
    <t>40тонн</t>
  </si>
  <si>
    <t xml:space="preserve">18.02.2021р.                      UA-2021-02-18-006152-b Звіт про договір про закупівлю, укладений без використання електронної системи закупівель </t>
  </si>
  <si>
    <t>Послуги обов’язкового страхування цивільно-правової відповідальності власників наземних транспортних засобів код  ДК 021:2015: 66510000-8 Страхові послуги</t>
  </si>
  <si>
    <t>17.02.2021року  Договір серії ОСЦПВ/ген № 033/004/21000013</t>
  </si>
  <si>
    <t>ПрАТ "УПСК" Українська пожежно-страхова компанія" 34217644</t>
  </si>
  <si>
    <t>11 осіб</t>
  </si>
  <si>
    <t xml:space="preserve">19.02.2021р.                         UA-2021-02-19-001956-b Звіт про договір про закупівлю, укладений без використання електронної системи закупівель </t>
  </si>
  <si>
    <t xml:space="preserve">Надання автотранспортних послуг код ДК 021:2015: 60180000-3 Прокат вантажних транспортних засобів із водієм для перевезення товарів </t>
  </si>
  <si>
    <t xml:space="preserve">18.02.2021 року Договір № 90 </t>
  </si>
  <si>
    <t>ПрАТ " Краматорське АТП 11410" 03113905</t>
  </si>
  <si>
    <t xml:space="preserve">19.02.2021р.                             UA-2021-02-19-007380-b Звіт про договір про закупівлю, укладений без використання електронної системи закупівель </t>
  </si>
  <si>
    <t xml:space="preserve">Механічний інструмент  код ДК 021:2015: 42650000-7 Ручні інструменти пневматичні чи моторизовані </t>
  </si>
  <si>
    <t xml:space="preserve">19.02.2021р.     Договір № 91 </t>
  </si>
  <si>
    <t>ТОВ "ВИРОБНИЧА КОМПАНІЯ "УКРІНСТРУМЕНТ"              39926075</t>
  </si>
  <si>
    <t>25 найменувань</t>
  </si>
  <si>
    <t>КП "ДРУАС" код ЄДРПОУ 13489818</t>
  </si>
  <si>
    <t>UA-2021-02-02-000642-а,   завершено</t>
  </si>
  <si>
    <t>Послуги з планового технічного обслуговування підмітально-прибиральної машини City Cat (50110000-9 Послуги з ремонту і технічного обслуговування мототранспортних засобів і супутнього обладнання)</t>
  </si>
  <si>
    <t>№14 від 01.02.2021р.</t>
  </si>
  <si>
    <t>ТОВ "ГЛОБУС-АВТО"</t>
  </si>
  <si>
    <t>300 м/годин</t>
  </si>
  <si>
    <t>UA-2021-02-02-001158-а,   завершено</t>
  </si>
  <si>
    <t>Комп'ютерне обладнання (30230000-0 Комп'ютерне обладнання)</t>
  </si>
  <si>
    <t>№13 від 01.02.2021р.</t>
  </si>
  <si>
    <t>ТОВ "ДІАВЕСТЕНД КОМПЛЕКСНІ РІШЕННЯ"</t>
  </si>
  <si>
    <t>1 комплект</t>
  </si>
  <si>
    <t>UA-2021-02-03-007706-а,   скасована</t>
  </si>
  <si>
    <t>Мотокоса STIHL FS 250 або еквівалент (16310000-1 Косарки)</t>
  </si>
  <si>
    <t>10 штук</t>
  </si>
  <si>
    <t>UA-2021-02-03-005634-а,   завершено</t>
  </si>
  <si>
    <t>Мастило двотактне STIHL                           (09210000-4 Мастильні засоби)</t>
  </si>
  <si>
    <t>№15 від 03.02.2021р.</t>
  </si>
  <si>
    <t>ТОВ "ІНСТРУМЕНТ ДОНБАСУ"</t>
  </si>
  <si>
    <t>200 літрів</t>
  </si>
  <si>
    <t>UA-2021-02-04-000804-а,   завершено</t>
  </si>
  <si>
    <t>Мастильні матеріали                                (09210000-4 Мастильні засоби)</t>
  </si>
  <si>
    <t>№39 від 02.03.2021р.</t>
  </si>
  <si>
    <t>ТОВ "АВТО-КОМФОРТ ПЛЮС"</t>
  </si>
  <si>
    <t>2939,25 кг, 92 л</t>
  </si>
  <si>
    <t>UA-2021-02-11-002327-а,   завершено</t>
  </si>
  <si>
    <t>Послуги спецтехніки (разом із водієм Виконавця)                                                                     код ДК 021:2015 45520000-8 Прокат обладнання з оператором для виконання земляних робіт</t>
  </si>
  <si>
    <t>№04/02-21 від 10.02.2021р.</t>
  </si>
  <si>
    <t>ТОВ ОБЛДОРРЕМБУД</t>
  </si>
  <si>
    <t>17 м/годин</t>
  </si>
  <si>
    <t>UA-2021-02-11-004801-а,   завершено</t>
  </si>
  <si>
    <t>Послуги спецтехніки (разом із водієм Виконавця)                                                                     код ДК 021:2015 60180000-3 Прокат вантажних транспортних засобів із водієм для перевезення товарів</t>
  </si>
  <si>
    <t>№05/0-21 від 10.02.2021р.</t>
  </si>
  <si>
    <t>13 м/год</t>
  </si>
  <si>
    <t>UA-2021-02-11-008522-а,   завершено</t>
  </si>
  <si>
    <t>Кисень газоподібний технічний                                                               (24110000-8 Промислові гази)</t>
  </si>
  <si>
    <t>№22 від 11.02.2021р.</t>
  </si>
  <si>
    <t>ТОВ "ДІПІ ЕЙР ГАЗ"</t>
  </si>
  <si>
    <t>130 літрів</t>
  </si>
  <si>
    <t>UA-2021-02-12-005437-с,   завершено</t>
  </si>
  <si>
    <t>Папір офісний                                                             (30190000-7 Офісне устаткування та приладдя різне )</t>
  </si>
  <si>
    <t>№23 від 12.02.2021р.</t>
  </si>
  <si>
    <t>ТОВ "УМТС-ДОНБАС"</t>
  </si>
  <si>
    <t>200 пач.</t>
  </si>
  <si>
    <t>UA-2021-02-18-008790-b,   завершено</t>
  </si>
  <si>
    <t>Запасні частини до засобів малої механізації                                                       (16810000-6 Частини до сільскогосподарської техніки )</t>
  </si>
  <si>
    <t>№27/1 від 15.02.2021р.</t>
  </si>
  <si>
    <t>UA-2021-02-18-009701-b,   завершено</t>
  </si>
  <si>
    <t>Ніж                                                                      (39240000-6 Різальні інструменти)</t>
  </si>
  <si>
    <t>7 штук</t>
  </si>
  <si>
    <t>UA-2021-02-23-000996-b,   завершено</t>
  </si>
  <si>
    <t>Ресора та елементи ресори                                                             (34320000-6 Механічні запасні частини, крім двигунів та частин двигунів )</t>
  </si>
  <si>
    <t>№30 від 22.02.2021р.</t>
  </si>
  <si>
    <t>ТОВ "ІСТОК-АВТОЗАПЧАСТИНА"</t>
  </si>
  <si>
    <t>UA-2021-02-23-006196-b,   завершено</t>
  </si>
  <si>
    <t>Щебінь гранітний                                                         (14210000-6 Гравій, пісок, щебінь і наповнювачі)</t>
  </si>
  <si>
    <t>№321-02/21від 23.02.2021р.</t>
  </si>
  <si>
    <t>ТОВ "БУДАРТЕЛЬ СХ65"</t>
  </si>
  <si>
    <t>69 тонн</t>
  </si>
  <si>
    <t>КВП «КРАМАТОРСЬКИЙ ВОДОКАНАЛ», ЄДРПОУ 05524251</t>
  </si>
  <si>
    <t xml:space="preserve">16.12.2020р.                                 UA-2020-12-16-007663-c завершена     </t>
  </si>
  <si>
    <t>Електрична енергія
ДК 021:2015: 09310000-5 Електрична енергія</t>
  </si>
  <si>
    <t>Договір №ЕЕ-11-02-21 від 11.02.2021р.</t>
  </si>
  <si>
    <t>ТОВ "ЕНСОЛ УКРАЇНА"                               ЄДРПОУ: 40692920</t>
  </si>
  <si>
    <r>
      <rPr>
        <sz val="10"/>
        <rFont val="Times New Roman"/>
        <charset val="204"/>
      </rPr>
      <t>8 100 000 кВт</t>
    </r>
    <r>
      <rPr>
        <sz val="10"/>
        <rFont val="SimSun"/>
        <charset val="204"/>
      </rPr>
      <t>⋅</t>
    </r>
    <r>
      <rPr>
        <sz val="10"/>
        <rFont val="Times New Roman"/>
        <charset val="204"/>
      </rPr>
      <t>год</t>
    </r>
  </si>
  <si>
    <t>31.12.2020р.                                 UA-2020-12-31-001188-c             завершена</t>
  </si>
  <si>
    <t>Труби ПЕ та фітинги                                                                                                    ДК 021:2015:44160000-9 Магістралі, трубопроводи, труби, обсадні труби, тюбінги та супутні вироби</t>
  </si>
  <si>
    <t>Договір №17 від 01.02.2021р.</t>
  </si>
  <si>
    <t>ТОВ "СХІДПЛАСТ"               ЄДРПОУ: 41835144</t>
  </si>
  <si>
    <t>Труба - 7700 м.п.,                       фітинги - 8838 шт.</t>
  </si>
  <si>
    <t>13.01.2021р.                              UA-2021-01-13-003512-a, завершена</t>
  </si>
  <si>
    <t xml:space="preserve">Труби сталеві                                                                                          ДК 021:2015:44160000-9: Магістралі, трубопроводи,
труби, обсадні труби, тюбінги та супутні вироби
</t>
  </si>
  <si>
    <t>Договір №24 від 15.02.2021р.</t>
  </si>
  <si>
    <t>ТОВ "МЕТАЛОЦЕНТРИ "СХІД"                                    ЄДРПОУ: 40994588</t>
  </si>
  <si>
    <t>23347 кг</t>
  </si>
  <si>
    <t>25.01.2021р.                       UA-2021-01-25-006640-b, завершена</t>
  </si>
  <si>
    <t xml:space="preserve">Труби поліпропіленові та фітинги                                               ДК 021:2015:44160000-9: Магістралі, трубопроводи,
труби, обсадні труби, тюбінги та супутні вироби
</t>
  </si>
  <si>
    <t xml:space="preserve"> Договір №28 від 22.02.2021р.</t>
  </si>
  <si>
    <t xml:space="preserve">Труби - 2048 м, коліна та 
трійники - 3194 шт., крестовини - 75 шт., заглушки - 132 шт., муфти,
переходи та
американки - 5430 шт., обводка - 80 шт., фланці - 56 шт. </t>
  </si>
  <si>
    <t>01.02.2021р.                         UA-2021-02-01-006726-a, звіт про укладений договір</t>
  </si>
  <si>
    <t>Роботи з відновлення асфальтного покриття, порушеного при ліквідації аварій на водопровідних (каналізаційних) мережах КВП «КРАМАТОРСЬКИЙ ВОДОКАНАЛ» в м.Краматорськ.                                                                                       ДК 021:2015: 45230000-8 Будівництво трубопроводів, ліній зв’язку та електропередач, шосе, доріг, аеродромів і залізничних доріг; вирівнювання поверхонь</t>
  </si>
  <si>
    <t xml:space="preserve"> Договір №11 від 01.02.2021р.</t>
  </si>
  <si>
    <t>КП "ДРУАС"                                    ЄДРПОУ: 13489818</t>
  </si>
  <si>
    <t>1 роботи</t>
  </si>
  <si>
    <t>03.02.2021р.,                           UA-2021-02-03-009146-a,  закупівля не відбулась</t>
  </si>
  <si>
    <t>Газ нафтовий скраплений                                                                     ДК 021:2015:09120000-6: Газове паливо</t>
  </si>
  <si>
    <t>8 000 л</t>
  </si>
  <si>
    <t>05.02.2021р.,                              UA-2021-02-05-000928-a, звіт про укладений договір</t>
  </si>
  <si>
    <t xml:space="preserve">              Послуги з обрізування дерев                                             ДК 021:2015:77340000-5 - Підрізання дерев і живих огорож</t>
  </si>
  <si>
    <t>Договір №16 від 05.02.2021р.</t>
  </si>
  <si>
    <t>15.02.2021р.,                     UA-2021-02-15-008366-c, звіт про укладений договір</t>
  </si>
  <si>
    <t>Послуги з видалення аварійних дерев                                    
ДК 021:2015:  77210000-5 - Лісозаготівельні послуги</t>
  </si>
  <si>
    <t>Договір №18 від 10.02.2021р.</t>
  </si>
  <si>
    <t>15.02.2021р.,                                UA-2021-02-15-009271-c             звіт про укладений договір</t>
  </si>
  <si>
    <t>Коригування кошторисної документації стадії «РП» «Реконструкція системи водопостачання нижньої зони сел. Малотаранівка міста Краматорськ» (коригування)                           ДК 021:2015: 71320000-7 Послуги з інженерного проектування</t>
  </si>
  <si>
    <t>Договір №23 від 11.02.2021р.</t>
  </si>
  <si>
    <t>ФОП ТІМЧЕНКО ОКСАНА ВОЛОДИМИРІВНА                 ІПН: 2398500424</t>
  </si>
  <si>
    <t>18.02.2021р.,                                UA-2021-02-18-001744-b        прийом пропозицій</t>
  </si>
  <si>
    <t>Відновлення асфальтного покриття, порушеного при ліквідації аварій на водопровідних (каналізаційних) мережах КВП «КРАМАТОРСЬКИЙ ВОДОКАНАЛ» в м. Краматорськ                                                                                         ДК 021:2015: 45230000-8 Будівництво трубопроводів, ліній зв’язку та електропередач, шосе, доріг, аеродромів і залізничних доріг; вирівнювання поверхонь</t>
  </si>
  <si>
    <t>2 043 м²</t>
  </si>
  <si>
    <t>18.02.2021р.,                                            UA-2021-02-18-005704-b            звіт про укладений договір</t>
  </si>
  <si>
    <t xml:space="preserve">Послуги з навчання з питань охорони праці та промислової безпеки                                                                  ДК 021:2015:80510000-2 Послуги з професійної підготовки спеціалістів                                       </t>
  </si>
  <si>
    <t>Договір №01-02 від 18.02.2021р.</t>
  </si>
  <si>
    <t>ТОВ "НАВЧАЛЬНО-ВИРОБНИЧИЙ ЦЕНТР "ДОНБАС"                           ЄДРПОУ: 44075190</t>
  </si>
  <si>
    <t>50 послуга</t>
  </si>
  <si>
    <t>19.02.2021р.,                            UA-2021-02-19-005004-b,  прийом пропозицій</t>
  </si>
  <si>
    <t xml:space="preserve">                                 </t>
  </si>
  <si>
    <t>24.02.2021р.,                            UA-2021-02-24-002943-b,  прийом пропозицій</t>
  </si>
  <si>
    <t>З’єднувальні частини трубопроводів                                                                                                              ДК 021:2015:44160000-9 - Магістралі, трубопроводи, труби, обсадні труби, тюбінги та супутні вироби</t>
  </si>
  <si>
    <t>4 167 шт.</t>
  </si>
  <si>
    <t>КАТП-052810, 05448946, Краматорська міська рада</t>
  </si>
  <si>
    <t>01.02.2021р., UA-2021-02-01-010608-a, закупівлю завершено</t>
  </si>
  <si>
    <t>Надання послуг з формування платіжного документа (квитанції)</t>
  </si>
  <si>
    <t>Договір № 98 від 29.01.2021р.</t>
  </si>
  <si>
    <t>КОМУНАЛЬНЕ ПІДПРИЄМСТВО "СЛУЖБА ЄДИНОГО ЗАМОВНИКА" ЖИТЛОВО-КОМУНАЛЬНОГО ГОСПОДАРСТВА М.КРАМАТОРСЬКА, 31944772</t>
  </si>
  <si>
    <t>02.02.2021р., UA-2021-02-02-000242-a, закупівлю завершено</t>
  </si>
  <si>
    <t>Надання комплексних інженерних послуг</t>
  </si>
  <si>
    <t>Договір № 326 від 02.02.2021р.</t>
  </si>
  <si>
    <t>ДОЧІРНЄ ПІДПРИЄМСТВО "СЄВЄРОДОНЕЦЬКИЙ АВТОРЕМОНТНИЙ ЗАВОД"ПУБЛІЧНОГО АКЦІОНЕРНОГО ТОВАРИСТВА "ЛУГАНСЬКБУДТРАНС",  01236259</t>
  </si>
  <si>
    <t>02.02.2021р., UA-2021-02-02-000905-a, закупівлю завершено</t>
  </si>
  <si>
    <t>Надання послуг по розробці для підприємства технічної документації для отримання дозволу на викиди забруднюючих речовин в атмосферне повітря</t>
  </si>
  <si>
    <t>Договір № 2 від 01.02.2021р.</t>
  </si>
  <si>
    <t>ТОВАРИСТВО З ОБМЕЖЕНОЮ ВІДПОВІДАЛЬНІСТЮ "ДОНЕЦЬК ЕКОЛОГІЯ ЛТД", 35886751</t>
  </si>
  <si>
    <t>02.02.2021р., UA-2021-02-02-011051-a, закупівлю завершено</t>
  </si>
  <si>
    <t>Постачання конструкцій та їх частин</t>
  </si>
  <si>
    <t xml:space="preserve">Договір № 327 від 02.02.2021р.  </t>
  </si>
  <si>
    <t>ТОВАРИСТВО З ОБМЕЖЕНОЮ ВІДПОВІДАЛЬНІСТЮ "АВТО-СТИЛЬ", 31084007</t>
  </si>
  <si>
    <t>03.02.2021р., UA-2021-02-03-006641-a, закупівлю завершено</t>
  </si>
  <si>
    <t xml:space="preserve">Постачання канцелярських товарів
</t>
  </si>
  <si>
    <t>Договір № 325 від 03.02.2021р.</t>
  </si>
  <si>
    <t xml:space="preserve">ТОВАРИСТВО З ОБМЕЖЕНОЮ ВІДПОВІДАЛЬНІСТЮ "СВІКОМ", 37167117 </t>
  </si>
  <si>
    <t>04.02.2021р., UA-2021-02-04-001458-a, закупівлю завершено</t>
  </si>
  <si>
    <t>Постачання акумуляторів</t>
  </si>
  <si>
    <t>Договір № 328 від 04.02.2021р.</t>
  </si>
  <si>
    <t>ТОВАРИСТВО З ОБМЕЖЕНОЮ ВІДПОВІДАЛЬНІСТЮ "А-МЕГА АВТО", 36471822</t>
  </si>
  <si>
    <t>10.02.2021р. UA-2021-02-10-002742-a, закупівлю завершено</t>
  </si>
  <si>
    <t>Продукція для чищення</t>
  </si>
  <si>
    <t>Договір №  324 від 10.02.2021р.</t>
  </si>
  <si>
    <t xml:space="preserve">ТОВАРИСТВО З ОБМЕЖЕНОЮ ВІДПОВІДАЛЬНІСТЮ "ЕПІЦЕНТР К", 32490244 </t>
  </si>
  <si>
    <t>10.02.2021р., UA-2021-02-10-011695-a, закупівлю завершено</t>
  </si>
  <si>
    <t>Надання послуг з проведення обов'язкового технічного контролю транспортних засобів</t>
  </si>
  <si>
    <t>Договір № КСЦ - 1318-000046 від 10.02.2021р.</t>
  </si>
  <si>
    <t>ТОВАРИСТВО З ОБМЕЖЕНОЮ ВІДПОВІДАЛЬНІСТЮ "КСЦ-КОНКОРД", 38708538</t>
  </si>
  <si>
    <t>11.02.2021р., UA-2021-02-11-007885-a, закупівлю завершено</t>
  </si>
  <si>
    <t>Постачання електророзподільних кабелів</t>
  </si>
  <si>
    <t>Договір № 331від 11.02.2021р.</t>
  </si>
  <si>
    <t>ПРИВАТНЕ ПІДПРИЄМСТВО "КАБЕЛЬПРОМСЕРВІС", 35748431</t>
  </si>
  <si>
    <t>15.02.2021р., UA-2021-02-15-008975-c, закупівлю завершено</t>
  </si>
  <si>
    <t>Розрахунки за утримання будинку, прибудинкової території та оплати комунальних послуг арендованого приміщення</t>
  </si>
  <si>
    <t xml:space="preserve">Договір № 334 від 15.02.2021р. </t>
  </si>
  <si>
    <t>КОМУНАЛЬНЕ ПІДПРИЄМСТВО "МІСТ",   30073882</t>
  </si>
  <si>
    <t>17.02.2021р., UA-2021-02-17-009879-a, закупівлю завершено</t>
  </si>
  <si>
    <t>Знаки поштової оплати (ЗПО)</t>
  </si>
  <si>
    <t>Договір № 30/1781 від 17.02.2021р.</t>
  </si>
  <si>
    <t>ДОНЕЦЬКА ДИРЕКЦІЯ АКЦІОНЕРНОГО ТОВАРИСТВА "УКРПОШТА", 22020055</t>
  </si>
  <si>
    <t>17.02.2021р., UA-2021-02-17-010907-a, закупівлю завершено</t>
  </si>
  <si>
    <t>Шини</t>
  </si>
  <si>
    <t>19.02.2021р., UA-2021-02-19-001168-b, закупівлю завершено</t>
  </si>
  <si>
    <t>Надання механо-монтажних послуг</t>
  </si>
  <si>
    <t>Договір № 335 від 19.02.2021р.</t>
  </si>
  <si>
    <t>ТОВАРИСТВО З ОБМЕЖЕНОЮ ВІДПОВІДАЛЬНІСТЮ "ПСМК ОРІС", 37747487</t>
  </si>
  <si>
    <t>24.02.2021р., UA-2021-02-24-004285-b, закупівлю завершено</t>
  </si>
  <si>
    <t>Послуги з дефектування токарно-гвинтового верстата 1К62Д (ДІП-200)</t>
  </si>
  <si>
    <t>Договір № 338 від 24.02.2021р.</t>
  </si>
  <si>
    <t>ТОВАРИСТВО З ОБМЕЖЕНОЮ ВІДПОВІДАЛЬНІСТЮ "ДОНСНАБТЕХСЕРВИС", 35718234</t>
  </si>
  <si>
    <t>24.02.2021р., UA-2021-02-24-011436-b, закупівлю завершено</t>
  </si>
  <si>
    <t>Електронний касовий апарат МІНІ-Т400 МЕ</t>
  </si>
  <si>
    <t>Договір № 339 від 24.02.2021р.</t>
  </si>
  <si>
    <t>ТОВАРИСТВО З ОБМЕЖЕНОЮ ВІДПОВІДАЛЬНІСТЮ "ЦСО НІКРОН", 32213386</t>
  </si>
  <si>
    <t>25.02.2021р., UA-2021-02-25-008064-a, закупівлю завершено</t>
  </si>
  <si>
    <t>Розміщення в газеті "Восточний проект" статей, блоків, інформаційних повідомлень;інтернет версія газети www.vp.donetsk.ua: топ-новини, стрічка новин, блоки інфомаційні повідомлення</t>
  </si>
  <si>
    <t>Договір № 340 від 25.02.2021р.</t>
  </si>
  <si>
    <t>ТОВАРИСТВО З ОБМЕЖЕНОЮ ВІДПОВІДАЛЬНІСТЮ "ВОСТОЧНИЙ ПРОЕКТ КРАМАТОРСЬК", 38355245</t>
  </si>
  <si>
    <t>Архівний відділ Краматорської міської ради  41064647</t>
  </si>
  <si>
    <t>UA-2021-02-22-016304-b</t>
  </si>
  <si>
    <t>48624000-8 Пакети програмного забезпечення для операційних систем для персональних комп’ютерів</t>
  </si>
  <si>
    <t>18.02.2021 № 2021-50</t>
  </si>
  <si>
    <t>ФОП Зайцев М.П.,3485803957</t>
  </si>
  <si>
    <t xml:space="preserve"> Дитячо-юнацька спортивна школа Краматорської міської ради   код ЄДРПОУ 36693876</t>
  </si>
  <si>
    <t>03.02.2021        UA-2021-02-03-002345-c    Статус- завершена</t>
  </si>
  <si>
    <t>М’ячі футбольні та волейбольні                       Код  ДК021-2015(CPV):  37400000-2 - Спортивні товари та інвентар</t>
  </si>
  <si>
    <t>23.02.2021 Договір № 23-02</t>
  </si>
  <si>
    <t>ФОП ГАРІСТ ОЛЕГ ВОЛОДИМИРОВИЧ             код ЄДРПОУ 2402810598</t>
  </si>
  <si>
    <t>Центр обліку бездомних осіб Краматорської міської ради ЄДРПОУ 35841658</t>
  </si>
  <si>
    <t>01.02.2021                                  UA-2021-02-08-007365-a Завершено</t>
  </si>
  <si>
    <t>Відшкодування витрат балансоутримувача на утримання орендованого нерухомого майна та надання комунальних послуг (код згідно ДК 021:2015 - 09320000-8 - Пара, гаряча вода та пов’язана продукція (теплопостачання), 
ДК 021:2015: 09320000-8 Пара, гаряча вода та пов’язана продукція</t>
  </si>
  <si>
    <t>№2 від 08.02.2021</t>
  </si>
  <si>
    <t>Комунальне підприємство "Міст"     ЄДРПОУ 30073882</t>
  </si>
  <si>
    <t>12,6 гКал</t>
  </si>
  <si>
    <t>Териоріальний центр соціального обслуговування (надання соціальних послуг) Краматорської міської ради ЄДРПОУ 25600706</t>
  </si>
  <si>
    <t>01.02.2021                                UA-2021-02-01-005934-а Завершено</t>
  </si>
  <si>
    <t>Пара, горяча, вода та пов'язана продукція
ДК 021:2015: 09320000-8 Пара, гаряча вода та пов’язана продукція</t>
  </si>
  <si>
    <t>№2192 від 29.01.2021</t>
  </si>
  <si>
    <t>ТОВАРИСТВО З ОБМЕЖЕНОЮ ВІДПОВІДАЛЬНІСТЮ "КРАМАТОРСЬКТЕПЛОЕНЕРГО"     ЄДРПОУ 34657789</t>
  </si>
  <si>
    <t>76 гКал</t>
  </si>
  <si>
    <t>22.02.2021                                UA-2021-02-22-004188-b Завершено</t>
  </si>
  <si>
    <t>Послуги у сфері охорони здоров'я     ДК 021:2015: 85140000-2 Послуги у сфері охорони здоров'я</t>
  </si>
  <si>
    <t>№151 від 18.02.2021</t>
  </si>
  <si>
    <t>КРАМАТОРСЬКА МІСЬКА ФІЛІЯ ДЕРЖАВНОЇ УСТАНОВИ "ДОНЕЦЬКИЙ ОБЛАСНИЙ ЛАБОРАТОРНИЙ ЦЕНТР МІНІСТЕРСТВА ОХОРОНИ ЗДОРОВ'Я УКРАЇНИ"  ЄДРПОУ 38531914</t>
  </si>
  <si>
    <t xml:space="preserve">250 досліджень </t>
  </si>
  <si>
    <t>16.02.2021                                UA-2021-02-16-003360-а Завершено</t>
  </si>
  <si>
    <t>Медичні матеріали (Маска медична з носовою фіксатором, тришарова "ЛМГ".)
ДК 021:2015: 33140000-3 Медичні матеріали</t>
  </si>
  <si>
    <t>№ 2 від 19.02.2021</t>
  </si>
  <si>
    <t>ПРИВАТНЕ ПІДПРИЄМСТВО "ЛМГ"   ЄДРПОУ 40739497</t>
  </si>
  <si>
    <t>20000 од.</t>
  </si>
  <si>
    <t>Комунальне підприємство "Краматорське трамвайно - тролейбусне управління", ЄДРПОУ 34576420</t>
  </si>
  <si>
    <t>02.02.2021                              UA-2021-02-02-003181-а                            Завершено</t>
  </si>
  <si>
    <t>Автозапчастини, комплектуючі для легкових автотранспортних засобів                                         (34913000-0)</t>
  </si>
  <si>
    <t>18.01.2021р                                                          № 21/1801-КП</t>
  </si>
  <si>
    <t>Фізична особа - підприємець Машошин Валерій Володимирович                                             ІПН 2782301833</t>
  </si>
  <si>
    <t>49,5</t>
  </si>
  <si>
    <t>згідно специфікацій</t>
  </si>
  <si>
    <t>25.02.2021                             UA-2021-02-25-005932-а                            Завершено</t>
  </si>
  <si>
    <t>Надання послуг та виконання роботи з ремонту та технічного обслуговування GPS обладнання                                     (50410000-2)</t>
  </si>
  <si>
    <t>04.01.2021р                                                          № 03-04/2021</t>
  </si>
  <si>
    <t>Товариство з обмеженою відповідальністю "Дозор Україна"                                                ЄДРПОУ 36548816</t>
  </si>
  <si>
    <t>25.02.2021                              UA-2021-02-25-006519-а                           Завершено</t>
  </si>
  <si>
    <t>Послуги з поточного технічного обслуговування комп’ютерної техніки та мережі                                          (50320000-4)</t>
  </si>
  <si>
    <t>49,0</t>
  </si>
  <si>
    <t>04.01.2021р                                                          № 21/0401-НП</t>
  </si>
  <si>
    <t>Приватне підприємство "Інтелектуальні активи"                                                ЄДРПОУ 35062406</t>
  </si>
  <si>
    <t>25.02.2021                              UA-2021-02-25-007668-а                           Завершено</t>
  </si>
  <si>
    <t>Обслуговування системи зовнішнього і внутрішнього оповіщення в громадському транспорті                                 (50230000-6)</t>
  </si>
  <si>
    <t>48,0</t>
  </si>
  <si>
    <t>10.02.2021р                                                          № 21/1002-ТО</t>
  </si>
  <si>
    <t>Товариство з обмеженою відповідальністю Науково-впроваджувальна фірма "Гранато"                          ЄДРПОУ 14305453</t>
  </si>
  <si>
    <t>КП "Міст"           ЄДРПОУ 30073882</t>
  </si>
  <si>
    <t>UA-2021-02-11-003657-a     11.02.2021             Завершена</t>
  </si>
  <si>
    <t>Рулонні ролети (ДК 021:2015:39510000-0-Вироби домашнього текстилю)</t>
  </si>
  <si>
    <t>11.02.2021 №7</t>
  </si>
  <si>
    <t>Сечкін Мар'ян Саргыйович
#3133404796</t>
  </si>
  <si>
    <t>UA-2021-02-09-007115-a    09.02.2021   Завершена</t>
  </si>
  <si>
    <t>Лист металевий (ДК 021:2015:14620000-3 -Сплави)</t>
  </si>
  <si>
    <t>09.02.2021 №4</t>
  </si>
  <si>
    <t>ТОВ "МІСТО МАЙСТРІВ І КО"
#38355271</t>
  </si>
  <si>
    <t>UA-2021-02-15-005813-a     15.02.2021       Завершена</t>
  </si>
  <si>
    <t>Теплова енергія</t>
  </si>
  <si>
    <t>01.03.2021 №27</t>
  </si>
  <si>
    <t>ТОВАРИСТВО З ОБМЕЖЕНОЮ ВІДПОВІДАЛЬНІСТЮ "КРАМАТОРСЬКТЕПЛОЕНЕРГО"
#34657789</t>
  </si>
  <si>
    <t>UA-2021-02-19-010709-b   19.02.2021    Завершена</t>
  </si>
  <si>
    <t>Послуги підключення до мережі провайдера доступу до мережі інтернет та встановлення і налаштування мережевого обладнання зі створенням локальної комп'ютерної мережі (ДК 021:2015:72710000-0-Послуги у сфері локальних мереж)</t>
  </si>
  <si>
    <t>19.02.2021   №1707-П</t>
  </si>
  <si>
    <t>ТОВ "ІНТЕРНЕТ СХІД ГРУП"
#37944317</t>
  </si>
  <si>
    <t>UA-2021-02-24-008633-b    24.02.2021             Завершена</t>
  </si>
  <si>
    <t>Монтаж металевих конструкцій – (Код ДК 021:2015 – 45260000-7: Покрівельні роботи та інші спеціалізовані будівельні роботи)</t>
  </si>
  <si>
    <t>24.02.2021 №22</t>
  </si>
  <si>
    <t>ТОВ "УКРМЕХМОНТАЖ"
#32496183</t>
  </si>
  <si>
    <t>UA-2021-02-09-007655-a     09.02.2021                            Завершена</t>
  </si>
  <si>
    <t>Будівельні прути, стріжні, дроти та профілі (ДК 021:2015:44330000-2- Будівельні прути, стріжні, дроти та профілі)</t>
  </si>
  <si>
    <t>09.02.2021 №6</t>
  </si>
  <si>
    <t>UA-2021-02-09-009244-a      09.02.2021                       Завершена</t>
  </si>
  <si>
    <t>Послуги з ремонту і технічного обслуговування техніки (ДК 021:2015:50530000-9:послуги з ремонту і технічного обслуговування техніки)</t>
  </si>
  <si>
    <t>09.02.2021 №627/21</t>
  </si>
  <si>
    <t>ЛІННИК ЮРІЙ ПЕТРОВИЧ
#2219512753</t>
  </si>
  <si>
    <t>UA-2021-02-09-004259-a         09.02.2021   Пропозиції розглянуті</t>
  </si>
  <si>
    <t>Хокейне екіпірування та інвентар (ДК 021:2015 —37410000- 5 «Інвентар для спортивних ігор на відкритому повітрі)</t>
  </si>
  <si>
    <t>ЦСПРД ССД Краматорської міської ради, 25987450</t>
  </si>
  <si>
    <t>02.02.2021, UA-2021-02-02-011757-a, Завершено</t>
  </si>
  <si>
    <t xml:space="preserve">ДК 021:2015 – 09120000-6 Газове паливо </t>
  </si>
  <si>
    <t>02.02.2021 №0643/21/Б</t>
  </si>
  <si>
    <t xml:space="preserve">Товариство з обмеженою відповідальністю "Параллель -М ЛТД", 24316073 </t>
  </si>
  <si>
    <t>200 л</t>
  </si>
  <si>
    <t>04.02.2021,UA-2021-02-04-000162-a, Завершено</t>
  </si>
  <si>
    <t>ДК 021:2015 - 15510000-6 Молоко та вершки</t>
  </si>
  <si>
    <t>03.02.2021 №1673</t>
  </si>
  <si>
    <t xml:space="preserve">Товариство з обмеженою відповідальністю "Наш продукт плюс", 39399723 </t>
  </si>
  <si>
    <t>1454,4 л</t>
  </si>
  <si>
    <t>04.02.2021, UA-2021-02-04-000196-a, Завершено</t>
  </si>
  <si>
    <t xml:space="preserve">ДК 021:2015 –15540000-5 Сирні продукти </t>
  </si>
  <si>
    <t>03.02.2021 №1674</t>
  </si>
  <si>
    <t>390 кг</t>
  </si>
  <si>
    <t>04.02.2021,UA-2021-02-04-000929-a, Завершено</t>
  </si>
  <si>
    <t xml:space="preserve">ДК 021:2015 – 15550000-8 Молочні продукти різні </t>
  </si>
  <si>
    <t>03.02.2021 №1676</t>
  </si>
  <si>
    <t>746,25 л</t>
  </si>
  <si>
    <t>18.02.2021, UA-2021-02-18-006312-b, Завершено</t>
  </si>
  <si>
    <t xml:space="preserve">ДК 021:2015 – 03140000-4 Продукція тваринництва та супутня продукція </t>
  </si>
  <si>
    <t>18.02.2021 №14</t>
  </si>
  <si>
    <t>Фізична особа -  підприємець Спесівцев Олександр Юрійович, 2379216774</t>
  </si>
  <si>
    <t>4860 шт</t>
  </si>
  <si>
    <t>27.01.2021, UA-2021-01-27-000444-b, Завершено</t>
  </si>
  <si>
    <t>Яловичина (вирізка) вищого гатунку (заморожена); курятина (тушка) (заморожена); печінка яловича (заморожена) (код за ДК 021:2015 - 15110000-2 – м’ясо)</t>
  </si>
  <si>
    <t>11.02.2021 №13</t>
  </si>
  <si>
    <t>Фізична особа -  підприємець Сугак Олексій Юрійович, 2888117571</t>
  </si>
  <si>
    <t>1185 кг</t>
  </si>
  <si>
    <t>ВИКОНАВЧИЙ КОМІТЕТ КРАМАТОРСЬКОЇ МІСЬКОЇ РАДИ 04052809</t>
  </si>
  <si>
    <t>UA-2021-02-15-001644-c завезшена</t>
  </si>
  <si>
    <t>«Послуги з висвітлення діяльності органів місцевого самоврядування в друкованих засобах масової інформації» (код за ДК 021:2015 - 79340000-9 - Рекламні та маркетингові послуги)</t>
  </si>
  <si>
    <t>150, 90</t>
  </si>
  <si>
    <t>09.03.2021 №28</t>
  </si>
  <si>
    <t>ТОВАРИСТВО З ОБМЕЖЕНОЮ ВІДПОВІДАЛЬНІСТЮ "ВОСТОЧНИЙ ПРОЕКТ КРАМАТОРСЬК" 38355245</t>
  </si>
  <si>
    <t>UA-2021-03-09-003187-c завершена</t>
  </si>
  <si>
    <t>Жалюзі ДК 021:2015:39510000-0: Вироби домашнього
текстилю</t>
  </si>
  <si>
    <t>09.03.2021 №27</t>
  </si>
  <si>
    <t xml:space="preserve">ШЕЙКАШ АЛЬОНА РОСТИСЛАВІВНА 3178501068
</t>
  </si>
  <si>
    <t>5 ,049</t>
  </si>
  <si>
    <t>14,85м2</t>
  </si>
  <si>
    <t>UA-2021-03-02-008013-b Подання пропозицій</t>
  </si>
  <si>
    <t xml:space="preserve">постери для біг-бордів ДК 021:2015:22900000-9: Друкована продукція різна
</t>
  </si>
  <si>
    <t>75 ,000</t>
  </si>
  <si>
    <t>180 шт</t>
  </si>
  <si>
    <t>UA-2021-02-22-014309-b Завершена</t>
  </si>
  <si>
    <t>«Електрична енергія, код ДК 021-2015 – 09310000-5 – Електрична енергія»</t>
  </si>
  <si>
    <t>02.03.2021 №22</t>
  </si>
  <si>
    <t>ТОВАРИСТВО З ОБМЕЖЕНОЮ ВІДПОВІДАЛЬНІСТЮ "ТОРГОВА ЕЛЕКТРИЧНА КОМПАНІЯ" 36530971</t>
  </si>
  <si>
    <t>676, 23360</t>
  </si>
  <si>
    <t>194.32 кіловат-година</t>
  </si>
  <si>
    <t>UA-2021-02-16-000989-a Пропозиції розглянуті</t>
  </si>
  <si>
    <t>Виготовлення науково-проектної документації «Історико-архітектурний опорний план м. Краматорська Донецької області з визначенням меж і режимів використання історичного ареалу та зон охорони пам’яток ДК 021:2015: 71410000-5 — Послуги у сфері містобудування</t>
  </si>
  <si>
    <t>1 251,97</t>
  </si>
  <si>
    <t>ХАРКІВСЬКИЙ НАЦІОНАЛЬНИЙ УНІВЕРСИТЕТ МІСЬКОГО ГОСПОДАРСТВА ІМЕНІ О.М. БЕКЕТОВА 02071151</t>
  </si>
  <si>
    <t>569, 000</t>
  </si>
  <si>
    <t>1 робота</t>
  </si>
  <si>
    <t>UA-2021-01-25-003834-b Завершена</t>
  </si>
  <si>
    <t>«Постачання теплової енергії та гарячої води на 2021рік (лот №1 – 358,9Гкал; лот №2 – 109,707Гкал; лот №3 – 5,6Гкал) код ДК 021-2015 – 09320000-8 — Пара, гаряча вода та пов’язана продукція»</t>
  </si>
  <si>
    <t>789, 2767</t>
  </si>
  <si>
    <t>02.02.2021 №2163</t>
  </si>
  <si>
    <t>ТОВАРИСТВО З ОБМЕЖЕНОЮ ВІДПОВІДАЛЬНІСТЮ "КРАМАТОРСЬКТЕПЛОЕНЕРГО" 34657789</t>
  </si>
  <si>
    <t>562, 72217</t>
  </si>
  <si>
    <t>356,9ГКал</t>
  </si>
  <si>
    <t>UA-2021-02-05-012101-a Завершена</t>
  </si>
  <si>
    <t>Технічне обслуговування та поточний ремонт офісної техніки, код за ДК 021:2015 - 50310000 – 1 Технічне обслуговування і ремонт офісної техніки</t>
  </si>
  <si>
    <t>83, 980</t>
  </si>
  <si>
    <t>22.02.2021 №20</t>
  </si>
  <si>
    <t>ФОП "ТАМБОВЦЕВ ОЛЕКСАНДР ОЛЕГОВИЧ" 3250007077</t>
  </si>
  <si>
    <t>29 ,99999</t>
  </si>
  <si>
    <t>UA-2021-02-18-011903-b Завершена</t>
  </si>
  <si>
    <t>крісло керівника</t>
  </si>
  <si>
    <t>18.02.2021 №24</t>
  </si>
  <si>
    <t>ГАРАЩЕНКО МАРИНА ГЛІБІВНА 334650800</t>
  </si>
  <si>
    <t>7 ,898</t>
  </si>
  <si>
    <t>1шт</t>
  </si>
  <si>
    <t>UA-2021-02-16-005659-a завершена</t>
  </si>
  <si>
    <t>Меблі (ДК 021:2015 - 39120000- 9 – Столи, серванти, письмові столи та книжкові шафи)</t>
  </si>
  <si>
    <t>16.02.2021 №16</t>
  </si>
  <si>
    <t>ЛЯШЕНКО ОЛЕКСАНДР ЮРІЙОВИЧ 3173201458</t>
  </si>
  <si>
    <t>8 шт</t>
  </si>
  <si>
    <t>UA-2021-01-26-000660-b завершена</t>
  </si>
  <si>
    <t>Послуги відео зйомки, виготовлення відеопродукції, розповсюдження відеопродукції щодо діяльності Краматорської міської ради, виконавчого комітету Краматорської міської ради ДК 021:2015:92100000-2: Послуги у сфері виробництва кіно- та відеопродукції</t>
  </si>
  <si>
    <t>169, 480</t>
  </si>
  <si>
    <t>16.02.2021 №15</t>
  </si>
  <si>
    <t>ТОВАРИСТВО З ОБМЕЖЕНОЮ ВІДПОВІДАЛЬНІСТЮ "ВОСТОЧНИЙ ПРОЕКТ КРАМАТОРСЬК" 3835245</t>
  </si>
  <si>
    <t>UA-2021-01-26-005374-b завершена </t>
  </si>
  <si>
    <t>Обладнання для обробки звуку ДК 021:2015: 32230000-4 — Апаратура для передавання радіосигналу з приймальним пристроєм</t>
  </si>
  <si>
    <t>90.00</t>
  </si>
  <si>
    <t>16.02.2021 №14</t>
  </si>
  <si>
    <t>ФОП "ШПАК НЕЛЯ ВАСИЛІВНА" 289121885</t>
  </si>
  <si>
    <t>UA-2021-02-16-003021-a завершена </t>
  </si>
  <si>
    <t>15.02.2021 №12</t>
  </si>
  <si>
    <t>МОДАЛО ОЛЕГ ВАЛЕНТИНОВИЧ 2714911258</t>
  </si>
  <si>
    <t>6 шт</t>
  </si>
  <si>
    <t>UA-2021-02-15-000133-c завершена </t>
  </si>
  <si>
    <t>Паливна деревина ДК 021:2015: 03410000-7 — Деревина</t>
  </si>
  <si>
    <t>15.02.2021 №13</t>
  </si>
  <si>
    <t>ЯЩУК ОЛЕКСАНДР ВОЛОДИМИРОВИЧ 2343318591</t>
  </si>
  <si>
    <t>64м2</t>
  </si>
  <si>
    <t>UA-2021-02-09-002768-a завершена</t>
  </si>
  <si>
    <t>періодичні видання ДК 021:2015: 22200000-2 — Газети, періодичні спеціалізовані та інші періодичні видання і журнали</t>
  </si>
  <si>
    <t>08.02.2021 №17/2508</t>
  </si>
  <si>
    <t>АТ «Укрпошта», СПГР Донецька дирекція АТ «Укрпошта» 2202005</t>
  </si>
  <si>
    <t>40, 27267</t>
  </si>
  <si>
    <t>34ком.</t>
  </si>
  <si>
    <t>UA-2021-02-09-001299-a  завершена</t>
  </si>
  <si>
    <t>Послуги по обслуговуванню комплексу бухгалтерської та фінансової діяльності ДК 021:2015: 72220000-3 — Консультаційні послуги з питань систем та з технічних питань</t>
  </si>
  <si>
    <t>08.02.2021 №2021-24</t>
  </si>
  <si>
    <t>ТОВАРИСТВО З ОБМЕЖЕНОЮ ВІДПОВІДАЛЬНІСТЮ "АРЕАЛ ДЕВЕЛОПМЕНТ" 43084906</t>
  </si>
  <si>
    <t>UA-2021-02-08-011835-a  завершена</t>
  </si>
  <si>
    <t>Водопостачання (ДК 021:2015 – 65110000-7 – Розподіл води)</t>
  </si>
  <si>
    <t>08.02.2021 №204</t>
  </si>
  <si>
    <t>КОМУНАЛЬНЕ ВИРОБНИЧЕ ПІДПРИЄМСТВО "КРАМАТОРСЬКИЙ ВОДОКАНАЛ" 05524251</t>
  </si>
  <si>
    <t>UA-2021-02-08-011901-a завершена</t>
  </si>
  <si>
    <t>Водовідведення (ДК 021:2015 – 90400000-1 - Послуги у сфері водовідведення)</t>
  </si>
  <si>
    <t>08.02.2021 №204/2</t>
  </si>
  <si>
    <t>9, 00798</t>
  </si>
  <si>
    <t>UA-2021-02-08-010409-a Завершена</t>
  </si>
  <si>
    <t>Виготовлення та придбання топографічних карт</t>
  </si>
  <si>
    <t>08.02.2021 №11</t>
  </si>
  <si>
    <t>ПРИЙМЕНКО РУСЛАН МИКОЛАЙОВИЧ 3075602839</t>
  </si>
  <si>
    <t>16 шт</t>
  </si>
  <si>
    <t>UA-2021-02-08-001042-a Завершена</t>
  </si>
  <si>
    <t>Спеціальна телекомунікація ДК 021:2015: 64220000-4 — Телекомунікаційні послуги, крім послуг телефонного зв’язку і передачі даних</t>
  </si>
  <si>
    <t>11, 225</t>
  </si>
  <si>
    <t>05.02.2021 №91</t>
  </si>
  <si>
    <t>УПРАВЛІННЯ ДЕРЖАВНОЇ СЛУЖБИ СПЕЦІАЛЬНОГО ЗВ'ЯЗКУ ТА ЗАХИСТУ ІНФОРМАЦІЇ УКРАЇНИ В ДОНЕЦЬКІЙ ОБЛАСТІ 34798832</t>
  </si>
  <si>
    <t>11, 22360</t>
  </si>
  <si>
    <t>UA-2021-02-08-000420-a  Завершена</t>
  </si>
  <si>
    <t>Послуги з поточного ремонту кабінету №218 Виконавчого комітету Краматорської міської ради, розташованого за адресою м. Краматорськ, пл. Миру, 2 (ДК 021:2015 – 45450000-6-Інші завершальні будівельні роботи)</t>
  </si>
  <si>
    <t>05.02.2021 №8</t>
  </si>
  <si>
    <t>ПРИБ ВОЛОДИМИР ОЛЕКСАНДРОВИЧ 2676506534</t>
  </si>
  <si>
    <t>Управління з питань Цивільного захисту Краматорської міської ради  33407775</t>
  </si>
  <si>
    <t>UA-2021-02-25-005516-b Завершена</t>
  </si>
  <si>
    <t>Виправлення технічної міханічної помилки в закупівлі UA2021-02-18-000201-с про надання послуг з експлуатаційно-технічного обслуговування апаратури та інших технічних засобів оповіщення і зв'язку цивільного захисту</t>
  </si>
  <si>
    <t>18.02.2021 №120000-1/21</t>
  </si>
  <si>
    <t>ПАТ Укртелеком 25543196</t>
  </si>
  <si>
    <t>UA-2021-02-05-002464-c Завершена</t>
  </si>
  <si>
    <t>Компютер персональний, монітор, мережний фільтр, комплект дротовий, клавіатура мишою, акустична система ДК 021:2015: 30230000-0 — Комп’ютерне обладнання</t>
  </si>
  <si>
    <t>05.02.2021 №2</t>
  </si>
  <si>
    <t>ТОВ "ДІАВЕСТЕНД КОМПЛЕКСНІ РІШЕННЯ" 30256061</t>
  </si>
  <si>
    <t>UA-2021-02-08-006723-a Завершена</t>
  </si>
  <si>
    <t>надання телекомунікаційних послуг споживачам ДК 021:2015: 64200000-8 — Телекомунікаційні послуги</t>
  </si>
  <si>
    <t>32 ,430</t>
  </si>
  <si>
    <t>08.02.2021 №984</t>
  </si>
  <si>
    <t>UA-2021-02-03-013363-a  Завершена</t>
  </si>
  <si>
    <t>про постійне обов'язкове обслуговування рекреаційних зон та інших територій в період масового відпочинку людей або занять промислом</t>
  </si>
  <si>
    <t>20,00</t>
  </si>
  <si>
    <t>03.02.2021 №1</t>
  </si>
  <si>
    <t>Комунальна спеціалізована аварійно-рятувальна служба "КСАРС" 05456880</t>
  </si>
  <si>
    <t>Горлачова Н.О. 0503286883</t>
  </si>
  <si>
    <t xml:space="preserve">В примітки вказати цифри 1 або 2:  </t>
  </si>
  <si>
    <t>1 - без використання електронної системи</t>
  </si>
  <si>
    <t>2 - з використанням електронної системи</t>
  </si>
</sst>
</file>

<file path=xl/styles.xml><?xml version="1.0" encoding="utf-8"?>
<styleSheet xmlns="http://schemas.openxmlformats.org/spreadsheetml/2006/main">
  <numFmts count="19">
    <numFmt numFmtId="42" formatCode="_(&quot;$&quot;* #,##0_);_(&quot;$&quot;* \(#,##0\);_(&quot;$&quot;* &quot;-&quot;_);_(@_)"/>
    <numFmt numFmtId="176" formatCode="_ * #,##0_ ;_ * \-#,##0_ ;_ * &quot;-&quot;_ ;_ @_ "/>
    <numFmt numFmtId="44" formatCode="_(&quot;$&quot;* #,##0.00_);_(&quot;$&quot;* \(#,##0.00\);_(&quot;$&quot;* &quot;-&quot;??_);_(@_)"/>
    <numFmt numFmtId="177" formatCode="_-* #,##0.0\ _₴_-;\-* #,##0.0\ _₴_-;_-* &quot;-&quot;??\ _₴_-;_-@_-"/>
    <numFmt numFmtId="178" formatCode="#,##0.000"/>
    <numFmt numFmtId="179" formatCode="#,##0.000;[Red]#,##0.000"/>
    <numFmt numFmtId="180" formatCode="0.0"/>
    <numFmt numFmtId="181" formatCode="_-* #,##0.00&quot;р.&quot;_-;\-* #,##0.00&quot;р.&quot;_-;_-* &quot;-&quot;??&quot;р.&quot;_-;_-@_-"/>
    <numFmt numFmtId="182" formatCode="#,##0.0"/>
    <numFmt numFmtId="183" formatCode="_-* #,##0.00_р_._-;\-* #,##0.00_р_._-;_-* &quot;-&quot;??_р_._-;_-@_-"/>
    <numFmt numFmtId="184" formatCode="0.000"/>
    <numFmt numFmtId="185" formatCode="_-* #,##0.00\ _₽_-;\-* #,##0.00\ _₽_-;_-* &quot;-&quot;??\ _₽_-;_-@_-"/>
    <numFmt numFmtId="186" formatCode="#,##0.00000"/>
    <numFmt numFmtId="187" formatCode="_-* #,##0.00_-;\-* #,##0.00_-;_-* &quot;-&quot;??_-;_-@_-"/>
    <numFmt numFmtId="188" formatCode="#,##0.0000"/>
    <numFmt numFmtId="189" formatCode="0.00;[Red]0.00"/>
    <numFmt numFmtId="190" formatCode="0.00_);\(0.00\)"/>
    <numFmt numFmtId="191" formatCode="#,##0.00;[Red]#,##0.00"/>
    <numFmt numFmtId="192" formatCode="#,##0.000000"/>
  </numFmts>
  <fonts count="65">
    <font>
      <sz val="11"/>
      <color rgb="FF000000"/>
      <name val="Calibri"/>
      <charset val="204"/>
    </font>
    <font>
      <sz val="10"/>
      <color rgb="FF000000"/>
      <name val="Times New Roman"/>
      <charset val="1"/>
    </font>
    <font>
      <sz val="12"/>
      <color rgb="FF000000"/>
      <name val="Times New Roman"/>
      <charset val="204"/>
    </font>
    <font>
      <b/>
      <sz val="12"/>
      <color rgb="FF000000"/>
      <name val="Times New Roman"/>
      <charset val="204"/>
    </font>
    <font>
      <i/>
      <sz val="12"/>
      <color rgb="FF000000"/>
      <name val="Times New Roman"/>
      <charset val="204"/>
    </font>
    <font>
      <b/>
      <sz val="10"/>
      <color rgb="FF00000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i/>
      <sz val="10"/>
      <name val="Times New Roman"/>
      <charset val="1"/>
    </font>
    <font>
      <sz val="10"/>
      <name val="Times New Roman"/>
      <charset val="204"/>
    </font>
    <font>
      <u/>
      <sz val="10"/>
      <name val="Times New Roman"/>
      <charset val="204"/>
    </font>
    <font>
      <sz val="10"/>
      <color rgb="FF000000"/>
      <name val="Times New Roman"/>
      <charset val="204"/>
    </font>
    <font>
      <i/>
      <sz val="10"/>
      <name val="Times New Roman"/>
      <charset val="204"/>
    </font>
    <font>
      <sz val="10"/>
      <color indexed="8"/>
      <name val="Times New Roman"/>
      <charset val="204"/>
    </font>
    <font>
      <b/>
      <sz val="10"/>
      <name val="Times New Roman"/>
      <charset val="204"/>
    </font>
    <font>
      <sz val="10"/>
      <name val="Times New Roman"/>
      <charset val="204"/>
    </font>
    <font>
      <sz val="10"/>
      <color theme="1"/>
      <name val="Arial"/>
      <charset val="204"/>
    </font>
    <font>
      <sz val="10"/>
      <name val="Times New Roman"/>
      <charset val="134"/>
    </font>
    <font>
      <sz val="10"/>
      <color rgb="FF454545"/>
      <name val="Times New Roman"/>
      <charset val="204"/>
    </font>
    <font>
      <sz val="10"/>
      <name val="Times New Roman"/>
      <charset val="0"/>
    </font>
    <font>
      <sz val="11"/>
      <color theme="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theme="1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indexed="8"/>
      <name val="Calibri"/>
      <charset val="204"/>
    </font>
    <font>
      <sz val="11"/>
      <color indexed="9"/>
      <name val="Calibri"/>
      <charset val="204"/>
    </font>
    <font>
      <sz val="11"/>
      <color rgb="FFFA7D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u/>
      <sz val="7.15"/>
      <color rgb="FF0000FF"/>
      <name val="Calibri"/>
      <charset val="204"/>
    </font>
    <font>
      <b/>
      <sz val="11"/>
      <color theme="1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theme="1"/>
      <name val="Calibri"/>
      <charset val="204"/>
      <scheme val="minor"/>
    </font>
    <font>
      <b/>
      <sz val="18"/>
      <color indexed="54"/>
      <name val="Calibri Light"/>
      <charset val="204"/>
    </font>
    <font>
      <sz val="10"/>
      <name val="Arial Cyr"/>
      <charset val="204"/>
    </font>
    <font>
      <i/>
      <sz val="11"/>
      <color indexed="23"/>
      <name val="Calibri"/>
      <charset val="204"/>
    </font>
    <font>
      <sz val="10"/>
      <name val="Arial"/>
      <charset val="204"/>
    </font>
    <font>
      <b/>
      <sz val="11"/>
      <color indexed="63"/>
      <name val="Calibri"/>
      <charset val="204"/>
    </font>
    <font>
      <sz val="11"/>
      <color indexed="62"/>
      <name val="Calibri"/>
      <charset val="204"/>
    </font>
    <font>
      <b/>
      <sz val="11"/>
      <color indexed="9"/>
      <name val="Calibri"/>
      <charset val="204"/>
    </font>
    <font>
      <sz val="11"/>
      <color indexed="17"/>
      <name val="Calibri"/>
      <charset val="204"/>
    </font>
    <font>
      <u/>
      <sz val="11"/>
      <color theme="10"/>
      <name val="Calibri"/>
      <charset val="204"/>
    </font>
    <font>
      <b/>
      <sz val="15"/>
      <color indexed="54"/>
      <name val="Calibri"/>
      <charset val="204"/>
    </font>
    <font>
      <b/>
      <sz val="11"/>
      <color indexed="54"/>
      <name val="Calibri"/>
      <charset val="204"/>
    </font>
    <font>
      <b/>
      <sz val="11"/>
      <color indexed="52"/>
      <name val="Calibri"/>
      <charset val="204"/>
    </font>
    <font>
      <u/>
      <sz val="10"/>
      <color indexed="12"/>
      <name val="Arial Cyr"/>
      <charset val="204"/>
    </font>
    <font>
      <b/>
      <sz val="13"/>
      <color indexed="54"/>
      <name val="Calibri"/>
      <charset val="204"/>
    </font>
    <font>
      <sz val="11"/>
      <color indexed="10"/>
      <name val="Calibri"/>
      <charset val="204"/>
    </font>
    <font>
      <sz val="11"/>
      <color indexed="52"/>
      <name val="Calibri"/>
      <charset val="204"/>
    </font>
    <font>
      <sz val="11"/>
      <color indexed="20"/>
      <name val="Calibri"/>
      <charset val="204"/>
    </font>
    <font>
      <b/>
      <sz val="11"/>
      <color indexed="8"/>
      <name val="Calibri"/>
      <charset val="204"/>
    </font>
    <font>
      <sz val="11"/>
      <color indexed="60"/>
      <name val="Calibri"/>
      <charset val="204"/>
    </font>
    <font>
      <sz val="11"/>
      <color indexed="8"/>
      <name val="Calibri"/>
      <charset val="134"/>
    </font>
    <font>
      <i/>
      <sz val="10"/>
      <color rgb="FF000000"/>
      <name val="Times New Roman"/>
      <charset val="204"/>
    </font>
    <font>
      <sz val="10"/>
      <name val="SimSun"/>
      <charset val="204"/>
    </font>
  </fonts>
  <fills count="52">
    <fill>
      <patternFill patternType="none"/>
    </fill>
    <fill>
      <patternFill patternType="gray125"/>
    </fill>
    <fill>
      <patternFill patternType="solid">
        <fgColor rgb="FFFFFFFF"/>
        <bgColor rgb="FFFDFEFD"/>
      </patternFill>
    </fill>
    <fill>
      <patternFill patternType="solid">
        <fgColor theme="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3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108">
    <xf numFmtId="0" fontId="0" fillId="0" borderId="0"/>
    <xf numFmtId="0" fontId="22" fillId="30" borderId="0" applyNumberFormat="0" applyBorder="0" applyAlignment="0" applyProtection="0">
      <alignment vertical="center"/>
    </xf>
    <xf numFmtId="42" fontId="25" fillId="0" borderId="0" applyFont="0" applyFill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176" fontId="25" fillId="0" borderId="0" applyFont="0" applyFill="0" applyBorder="0" applyAlignment="0" applyProtection="0">
      <alignment vertical="center"/>
    </xf>
    <xf numFmtId="44" fontId="25" fillId="0" borderId="0" applyFont="0" applyFill="0" applyBorder="0" applyAlignment="0" applyProtection="0">
      <alignment vertical="center"/>
    </xf>
    <xf numFmtId="0" fontId="27" fillId="13" borderId="0" applyNumberFormat="0" applyBorder="0" applyAlignment="0" applyProtection="0"/>
    <xf numFmtId="185" fontId="0" fillId="0" borderId="0" applyFont="0" applyFill="0" applyBorder="0" applyAlignment="0" applyProtection="0"/>
    <xf numFmtId="0" fontId="22" fillId="16" borderId="0" applyNumberFormat="0" applyBorder="0" applyAlignment="0" applyProtection="0">
      <alignment vertical="center"/>
    </xf>
    <xf numFmtId="0" fontId="27" fillId="15" borderId="0" applyNumberFormat="0" applyBorder="0" applyAlignment="0" applyProtection="0"/>
    <xf numFmtId="0" fontId="28" fillId="14" borderId="0" applyNumberFormat="0" applyBorder="0" applyAlignment="0" applyProtection="0"/>
    <xf numFmtId="9" fontId="25" fillId="0" borderId="0" applyFont="0" applyFill="0" applyBorder="0" applyAlignment="0" applyProtection="0">
      <alignment vertical="center"/>
    </xf>
    <xf numFmtId="0" fontId="22" fillId="37" borderId="0" applyNumberFormat="0" applyBorder="0" applyAlignment="0" applyProtection="0">
      <alignment vertical="center"/>
    </xf>
    <xf numFmtId="0" fontId="33" fillId="0" borderId="19" applyNumberFormat="0" applyFill="0" applyAlignment="0" applyProtection="0">
      <alignment vertical="center"/>
    </xf>
    <xf numFmtId="0" fontId="35" fillId="22" borderId="21" applyNumberFormat="0" applyAlignment="0" applyProtection="0">
      <alignment vertical="center"/>
    </xf>
    <xf numFmtId="0" fontId="32" fillId="0" borderId="0" applyBorder="0" applyProtection="0"/>
    <xf numFmtId="0" fontId="27" fillId="14" borderId="0" applyNumberFormat="0" applyBorder="0" applyAlignment="0" applyProtection="0"/>
    <xf numFmtId="0" fontId="25" fillId="17" borderId="20" applyNumberFormat="0" applyFont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8" fillId="40" borderId="0" applyNumberFormat="0" applyBorder="0" applyAlignment="0" applyProtection="0"/>
    <xf numFmtId="0" fontId="23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4" fillId="0" borderId="0"/>
    <xf numFmtId="0" fontId="39" fillId="0" borderId="0" applyNumberFormat="0" applyFill="0" applyBorder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30" fillId="0" borderId="18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1" fillId="6" borderId="14" applyNumberFormat="0" applyAlignment="0" applyProtection="0">
      <alignment vertical="center"/>
    </xf>
    <xf numFmtId="0" fontId="26" fillId="11" borderId="16" applyNumberFormat="0" applyAlignment="0" applyProtection="0">
      <alignment vertical="center"/>
    </xf>
    <xf numFmtId="0" fontId="45" fillId="0" borderId="0" applyNumberFormat="0" applyFill="0" applyBorder="0" applyAlignment="0" applyProtection="0"/>
    <xf numFmtId="0" fontId="38" fillId="22" borderId="14" applyNumberFormat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37" fillId="31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7" fillId="42" borderId="0" applyNumberFormat="0" applyBorder="0" applyAlignment="0" applyProtection="0"/>
    <xf numFmtId="0" fontId="22" fillId="19" borderId="0" applyNumberFormat="0" applyBorder="0" applyAlignment="0" applyProtection="0">
      <alignment vertical="center"/>
    </xf>
    <xf numFmtId="0" fontId="28" fillId="39" borderId="0" applyNumberFormat="0" applyBorder="0" applyAlignment="0" applyProtection="0"/>
    <xf numFmtId="0" fontId="22" fillId="29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7" fillId="39" borderId="0" applyNumberFormat="0" applyBorder="0" applyAlignment="0" applyProtection="0"/>
    <xf numFmtId="0" fontId="20" fillId="34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2" fillId="35" borderId="0" applyNumberFormat="0" applyBorder="0" applyAlignment="0" applyProtection="0">
      <alignment vertical="center"/>
    </xf>
    <xf numFmtId="0" fontId="49" fillId="41" borderId="24" applyNumberFormat="0" applyAlignment="0" applyProtection="0"/>
    <xf numFmtId="0" fontId="20" fillId="10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7" fillId="44" borderId="0" applyNumberFormat="0" applyBorder="0" applyAlignment="0" applyProtection="0"/>
    <xf numFmtId="0" fontId="22" fillId="25" borderId="0" applyNumberFormat="0" applyBorder="0" applyAlignment="0" applyProtection="0">
      <alignment vertical="center"/>
    </xf>
    <xf numFmtId="0" fontId="27" fillId="40" borderId="0" applyNumberFormat="0" applyBorder="0" applyAlignment="0" applyProtection="0"/>
    <xf numFmtId="0" fontId="20" fillId="27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8" fillId="43" borderId="0" applyNumberFormat="0" applyBorder="0" applyAlignment="0" applyProtection="0"/>
    <xf numFmtId="0" fontId="20" fillId="32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8" fillId="41" borderId="0" applyNumberFormat="0" applyBorder="0" applyAlignment="0" applyProtection="0"/>
    <xf numFmtId="0" fontId="27" fillId="39" borderId="0" applyNumberFormat="0" applyBorder="0" applyAlignment="0" applyProtection="0"/>
    <xf numFmtId="0" fontId="27" fillId="45" borderId="0" applyNumberFormat="0" applyBorder="0" applyAlignment="0" applyProtection="0"/>
    <xf numFmtId="0" fontId="27" fillId="43" borderId="0" applyNumberFormat="0" applyBorder="0" applyAlignment="0" applyProtection="0"/>
    <xf numFmtId="0" fontId="27" fillId="14" borderId="0" applyNumberFormat="0" applyBorder="0" applyAlignment="0" applyProtection="0"/>
    <xf numFmtId="0" fontId="27" fillId="43" borderId="0" applyNumberFormat="0" applyBorder="0" applyAlignment="0" applyProtection="0"/>
    <xf numFmtId="0" fontId="28" fillId="46" borderId="0" applyNumberFormat="0" applyBorder="0" applyAlignment="0" applyProtection="0"/>
    <xf numFmtId="0" fontId="28" fillId="47" borderId="0" applyNumberFormat="0" applyBorder="0" applyAlignment="0" applyProtection="0"/>
    <xf numFmtId="0" fontId="28" fillId="46" borderId="0" applyNumberFormat="0" applyBorder="0" applyAlignment="0" applyProtection="0"/>
    <xf numFmtId="0" fontId="28" fillId="48" borderId="0" applyNumberFormat="0" applyBorder="0" applyAlignment="0" applyProtection="0"/>
    <xf numFmtId="0" fontId="28" fillId="49" borderId="0" applyNumberFormat="0" applyBorder="0" applyAlignment="0" applyProtection="0"/>
    <xf numFmtId="0" fontId="28" fillId="50" borderId="0" applyNumberFormat="0" applyBorder="0" applyAlignment="0" applyProtection="0"/>
    <xf numFmtId="0" fontId="28" fillId="47" borderId="0" applyNumberFormat="0" applyBorder="0" applyAlignment="0" applyProtection="0"/>
    <xf numFmtId="0" fontId="48" fillId="39" borderId="23" applyNumberFormat="0" applyAlignment="0" applyProtection="0"/>
    <xf numFmtId="0" fontId="47" fillId="40" borderId="22" applyNumberFormat="0" applyAlignment="0" applyProtection="0"/>
    <xf numFmtId="0" fontId="54" fillId="40" borderId="23" applyNumberFormat="0" applyAlignment="0" applyProtection="0"/>
    <xf numFmtId="0" fontId="51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181" fontId="42" fillId="0" borderId="0" applyFont="0" applyFill="0" applyBorder="0" applyAlignment="0" applyProtection="0"/>
    <xf numFmtId="181" fontId="42" fillId="0" borderId="0" applyFont="0" applyFill="0" applyBorder="0" applyAlignment="0" applyProtection="0"/>
    <xf numFmtId="0" fontId="52" fillId="0" borderId="26" applyNumberFormat="0" applyFill="0" applyAlignment="0" applyProtection="0"/>
    <xf numFmtId="0" fontId="56" fillId="0" borderId="28" applyNumberFormat="0" applyFill="0" applyAlignment="0" applyProtection="0"/>
    <xf numFmtId="0" fontId="53" fillId="0" borderId="27" applyNumberFormat="0" applyFill="0" applyAlignment="0" applyProtection="0"/>
    <xf numFmtId="0" fontId="53" fillId="0" borderId="0" applyNumberFormat="0" applyFill="0" applyBorder="0" applyAlignment="0" applyProtection="0"/>
    <xf numFmtId="0" fontId="42" fillId="0" borderId="0"/>
    <xf numFmtId="0" fontId="60" fillId="0" borderId="30" applyNumberFormat="0" applyFill="0" applyAlignment="0" applyProtection="0"/>
    <xf numFmtId="0" fontId="43" fillId="0" borderId="0" applyNumberFormat="0" applyFill="0" applyBorder="0" applyAlignment="0" applyProtection="0"/>
    <xf numFmtId="0" fontId="61" fillId="43" borderId="0" applyNumberFormat="0" applyBorder="0" applyAlignment="0" applyProtection="0"/>
    <xf numFmtId="0" fontId="44" fillId="0" borderId="0"/>
    <xf numFmtId="0" fontId="42" fillId="0" borderId="0"/>
    <xf numFmtId="0" fontId="46" fillId="0" borderId="0" applyNumberFormat="0" applyFill="0" applyBorder="0" applyAlignment="0" applyProtection="0"/>
    <xf numFmtId="0" fontId="62" fillId="0" borderId="0"/>
    <xf numFmtId="0" fontId="42" fillId="0" borderId="0"/>
    <xf numFmtId="0" fontId="42" fillId="0" borderId="0"/>
    <xf numFmtId="0" fontId="42" fillId="0" borderId="0"/>
    <xf numFmtId="0" fontId="46" fillId="0" borderId="0"/>
    <xf numFmtId="0" fontId="42" fillId="0" borderId="0"/>
    <xf numFmtId="0" fontId="27" fillId="0" borderId="0"/>
    <xf numFmtId="0" fontId="59" fillId="51" borderId="0" applyNumberFormat="0" applyBorder="0" applyAlignment="0" applyProtection="0"/>
    <xf numFmtId="0" fontId="27" fillId="13" borderId="25" applyNumberFormat="0" applyFont="0" applyAlignment="0" applyProtection="0"/>
    <xf numFmtId="0" fontId="58" fillId="0" borderId="29" applyNumberFormat="0" applyFill="0" applyAlignment="0" applyProtection="0"/>
    <xf numFmtId="0" fontId="57" fillId="0" borderId="0" applyNumberFormat="0" applyFill="0" applyBorder="0" applyAlignment="0" applyProtection="0"/>
    <xf numFmtId="183" fontId="44" fillId="0" borderId="0" applyFont="0" applyFill="0" applyBorder="0" applyAlignment="0" applyProtection="0"/>
    <xf numFmtId="0" fontId="50" fillId="42" borderId="0" applyNumberFormat="0" applyBorder="0" applyAlignment="0" applyProtection="0"/>
    <xf numFmtId="0" fontId="27" fillId="0" borderId="0"/>
  </cellStyleXfs>
  <cellXfs count="18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 wrapText="1"/>
    </xf>
    <xf numFmtId="178" fontId="7" fillId="0" borderId="4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0" fontId="7" fillId="2" borderId="4" xfId="0" applyFont="1" applyFill="1" applyBorder="1" applyAlignment="1">
      <alignment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184" fontId="9" fillId="0" borderId="2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184" fontId="9" fillId="0" borderId="4" xfId="0" applyNumberFormat="1" applyFont="1" applyFill="1" applyBorder="1" applyAlignment="1">
      <alignment horizontal="center" vertical="center" wrapText="1"/>
    </xf>
    <xf numFmtId="184" fontId="9" fillId="0" borderId="4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184" fontId="9" fillId="0" borderId="5" xfId="0" applyNumberFormat="1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vertical="center" wrapText="1"/>
    </xf>
    <xf numFmtId="0" fontId="10" fillId="0" borderId="0" xfId="0" applyNumberFormat="1" applyFont="1" applyFill="1" applyAlignment="1">
      <alignment vertical="center" wrapText="1"/>
    </xf>
    <xf numFmtId="0" fontId="9" fillId="0" borderId="4" xfId="0" applyNumberFormat="1" applyFont="1" applyFill="1" applyBorder="1" applyAlignment="1">
      <alignment vertical="center" wrapText="1"/>
    </xf>
    <xf numFmtId="49" fontId="9" fillId="0" borderId="4" xfId="0" applyNumberFormat="1" applyFont="1" applyFill="1" applyBorder="1" applyAlignment="1">
      <alignment horizontal="center" vertical="center"/>
    </xf>
    <xf numFmtId="49" fontId="9" fillId="0" borderId="4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/>
    </xf>
    <xf numFmtId="0" fontId="10" fillId="0" borderId="4" xfId="0" applyNumberFormat="1" applyFont="1" applyFill="1" applyBorder="1" applyAlignment="1">
      <alignment vertical="center" wrapText="1"/>
    </xf>
    <xf numFmtId="49" fontId="9" fillId="0" borderId="0" xfId="0" applyNumberFormat="1" applyFont="1" applyFill="1" applyAlignment="1">
      <alignment vertical="center" wrapText="1"/>
    </xf>
    <xf numFmtId="49" fontId="9" fillId="0" borderId="6" xfId="0" applyNumberFormat="1" applyFont="1" applyFill="1" applyBorder="1" applyAlignment="1">
      <alignment horizontal="center" vertical="center"/>
    </xf>
    <xf numFmtId="49" fontId="9" fillId="0" borderId="6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vertical="center"/>
    </xf>
    <xf numFmtId="49" fontId="9" fillId="0" borderId="0" xfId="0" applyNumberFormat="1" applyFont="1" applyFill="1" applyAlignment="1">
      <alignment wrapText="1"/>
    </xf>
    <xf numFmtId="0" fontId="9" fillId="0" borderId="4" xfId="0" applyFont="1" applyFill="1" applyBorder="1" applyAlignment="1">
      <alignment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/>
    </xf>
    <xf numFmtId="0" fontId="11" fillId="0" borderId="0" xfId="0" applyFont="1"/>
    <xf numFmtId="0" fontId="9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49" fontId="9" fillId="0" borderId="7" xfId="0" applyNumberFormat="1" applyFont="1" applyFill="1" applyBorder="1" applyAlignment="1">
      <alignment vertical="center" wrapText="1"/>
    </xf>
    <xf numFmtId="49" fontId="9" fillId="0" borderId="7" xfId="0" applyNumberFormat="1" applyFont="1" applyFill="1" applyBorder="1" applyAlignment="1">
      <alignment horizontal="center" vertical="center"/>
    </xf>
    <xf numFmtId="49" fontId="9" fillId="0" borderId="7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1" fontId="12" fillId="0" borderId="4" xfId="0" applyNumberFormat="1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wrapText="1"/>
    </xf>
    <xf numFmtId="0" fontId="9" fillId="0" borderId="4" xfId="0" applyFont="1" applyFill="1" applyBorder="1" applyAlignment="1">
      <alignment horizontal="left" vertical="center" wrapText="1"/>
    </xf>
    <xf numFmtId="2" fontId="9" fillId="0" borderId="4" xfId="0" applyNumberFormat="1" applyFont="1" applyFill="1" applyBorder="1" applyAlignment="1">
      <alignment horizontal="center" vertical="center" wrapText="1"/>
    </xf>
    <xf numFmtId="58" fontId="9" fillId="0" borderId="4" xfId="0" applyNumberFormat="1" applyFont="1" applyFill="1" applyBorder="1" applyAlignment="1">
      <alignment horizontal="center" vertical="center" wrapText="1"/>
    </xf>
    <xf numFmtId="178" fontId="9" fillId="0" borderId="4" xfId="0" applyNumberFormat="1" applyFont="1" applyFill="1" applyBorder="1" applyAlignment="1">
      <alignment horizontal="center" vertical="center"/>
    </xf>
    <xf numFmtId="186" fontId="9" fillId="0" borderId="4" xfId="0" applyNumberFormat="1" applyFont="1" applyFill="1" applyBorder="1" applyAlignment="1">
      <alignment horizontal="center" vertical="center"/>
    </xf>
    <xf numFmtId="188" fontId="9" fillId="0" borderId="4" xfId="0" applyNumberFormat="1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left" vertical="center" wrapText="1"/>
    </xf>
    <xf numFmtId="186" fontId="9" fillId="0" borderId="7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top" wrapText="1"/>
    </xf>
    <xf numFmtId="189" fontId="9" fillId="0" borderId="4" xfId="0" applyNumberFormat="1" applyFont="1" applyFill="1" applyBorder="1" applyAlignment="1">
      <alignment horizontal="center" vertical="top" wrapText="1"/>
    </xf>
    <xf numFmtId="58" fontId="9" fillId="0" borderId="4" xfId="0" applyNumberFormat="1" applyFont="1" applyFill="1" applyBorder="1" applyAlignment="1">
      <alignment horizontal="center" vertical="top" wrapText="1"/>
    </xf>
    <xf numFmtId="0" fontId="2" fillId="3" borderId="0" xfId="0" applyFont="1" applyFill="1"/>
    <xf numFmtId="0" fontId="11" fillId="3" borderId="0" xfId="0" applyFont="1" applyFill="1"/>
    <xf numFmtId="0" fontId="13" fillId="0" borderId="0" xfId="0" applyFont="1" applyFill="1" applyAlignment="1"/>
    <xf numFmtId="0" fontId="10" fillId="0" borderId="4" xfId="16" applyFont="1" applyBorder="1" applyAlignment="1" applyProtection="1">
      <alignment horizontal="center" vertical="center" wrapText="1"/>
    </xf>
    <xf numFmtId="0" fontId="9" fillId="0" borderId="4" xfId="0" applyFont="1" applyFill="1" applyBorder="1" applyAlignment="1">
      <alignment wrapText="1"/>
    </xf>
    <xf numFmtId="180" fontId="9" fillId="0" borderId="4" xfId="0" applyNumberFormat="1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 wrapText="1"/>
    </xf>
    <xf numFmtId="180" fontId="9" fillId="0" borderId="4" xfId="0" applyNumberFormat="1" applyFont="1" applyFill="1" applyBorder="1" applyAlignment="1">
      <alignment horizontal="center" wrapText="1"/>
    </xf>
    <xf numFmtId="180" fontId="9" fillId="0" borderId="11" xfId="0" applyNumberFormat="1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center" wrapText="1"/>
    </xf>
    <xf numFmtId="58" fontId="9" fillId="0" borderId="4" xfId="0" applyNumberFormat="1" applyFont="1" applyFill="1" applyBorder="1" applyAlignment="1">
      <alignment horizontal="center" wrapText="1"/>
    </xf>
    <xf numFmtId="0" fontId="9" fillId="0" borderId="12" xfId="0" applyFont="1" applyFill="1" applyBorder="1" applyAlignment="1">
      <alignment wrapText="1"/>
    </xf>
    <xf numFmtId="0" fontId="9" fillId="0" borderId="0" xfId="0" applyFont="1" applyFill="1" applyAlignment="1">
      <alignment wrapText="1"/>
    </xf>
    <xf numFmtId="0" fontId="9" fillId="0" borderId="6" xfId="0" applyFont="1" applyFill="1" applyBorder="1" applyAlignment="1">
      <alignment horizontal="center" vertical="center" wrapText="1"/>
    </xf>
    <xf numFmtId="180" fontId="9" fillId="0" borderId="6" xfId="0" applyNumberFormat="1" applyFont="1" applyFill="1" applyBorder="1" applyAlignment="1">
      <alignment horizontal="center" wrapText="1"/>
    </xf>
    <xf numFmtId="0" fontId="9" fillId="0" borderId="6" xfId="0" applyFont="1" applyFill="1" applyBorder="1" applyAlignment="1">
      <alignment horizontal="center" wrapText="1"/>
    </xf>
    <xf numFmtId="0" fontId="9" fillId="3" borderId="4" xfId="0" applyFont="1" applyFill="1" applyBorder="1" applyAlignment="1">
      <alignment vertical="center" wrapText="1"/>
    </xf>
    <xf numFmtId="4" fontId="9" fillId="0" borderId="12" xfId="0" applyNumberFormat="1" applyFont="1" applyFill="1" applyBorder="1" applyAlignment="1">
      <alignment horizontal="center" vertical="center" wrapText="1"/>
    </xf>
    <xf numFmtId="58" fontId="9" fillId="3" borderId="4" xfId="0" applyNumberFormat="1" applyFont="1" applyFill="1" applyBorder="1" applyAlignment="1">
      <alignment horizontal="center" vertical="center" wrapText="1"/>
    </xf>
    <xf numFmtId="187" fontId="9" fillId="3" borderId="4" xfId="8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horizontal="center" vertical="top" wrapText="1"/>
    </xf>
    <xf numFmtId="4" fontId="9" fillId="0" borderId="4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top" wrapText="1"/>
    </xf>
    <xf numFmtId="180" fontId="9" fillId="0" borderId="4" xfId="0" applyNumberFormat="1" applyFont="1" applyFill="1" applyBorder="1" applyAlignment="1">
      <alignment horizontal="center" vertical="center" wrapText="1"/>
    </xf>
    <xf numFmtId="58" fontId="9" fillId="0" borderId="4" xfId="0" applyNumberFormat="1" applyFont="1" applyFill="1" applyBorder="1" applyAlignment="1">
      <alignment vertical="top" wrapText="1"/>
    </xf>
    <xf numFmtId="0" fontId="9" fillId="0" borderId="4" xfId="0" applyFont="1" applyFill="1" applyBorder="1" applyAlignment="1">
      <alignment vertical="top" wrapText="1"/>
    </xf>
    <xf numFmtId="58" fontId="9" fillId="0" borderId="12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4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top" wrapText="1"/>
    </xf>
    <xf numFmtId="1" fontId="9" fillId="0" borderId="4" xfId="0" applyNumberFormat="1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wrapText="1"/>
    </xf>
    <xf numFmtId="180" fontId="9" fillId="0" borderId="7" xfId="0" applyNumberFormat="1" applyFont="1" applyFill="1" applyBorder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0" fontId="9" fillId="0" borderId="13" xfId="0" applyNumberFormat="1" applyFont="1" applyFill="1" applyBorder="1" applyAlignment="1">
      <alignment horizontal="center" vertical="center" wrapText="1"/>
    </xf>
    <xf numFmtId="184" fontId="9" fillId="0" borderId="12" xfId="0" applyNumberFormat="1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wrapText="1"/>
    </xf>
    <xf numFmtId="0" fontId="9" fillId="0" borderId="4" xfId="107" applyFont="1" applyFill="1" applyBorder="1" applyAlignment="1">
      <alignment horizontal="center" vertical="center" wrapText="1"/>
    </xf>
    <xf numFmtId="0" fontId="9" fillId="3" borderId="4" xfId="107" applyFont="1" applyFill="1" applyBorder="1" applyAlignment="1">
      <alignment horizontal="center" vertical="center" wrapText="1"/>
    </xf>
    <xf numFmtId="0" fontId="9" fillId="0" borderId="4" xfId="107" applyFont="1" applyFill="1" applyBorder="1" applyAlignment="1">
      <alignment horizontal="left" vertical="center" wrapText="1"/>
    </xf>
    <xf numFmtId="180" fontId="9" fillId="0" borderId="4" xfId="107" applyNumberFormat="1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left" vertical="center" wrapText="1"/>
    </xf>
    <xf numFmtId="184" fontId="9" fillId="3" borderId="4" xfId="107" applyNumberFormat="1" applyFont="1" applyFill="1" applyBorder="1" applyAlignment="1">
      <alignment horizontal="center" vertical="center" wrapText="1"/>
    </xf>
    <xf numFmtId="180" fontId="9" fillId="3" borderId="4" xfId="107" applyNumberFormat="1" applyFont="1" applyFill="1" applyBorder="1" applyAlignment="1">
      <alignment horizontal="center" vertical="center" wrapText="1"/>
    </xf>
    <xf numFmtId="2" fontId="9" fillId="3" borderId="4" xfId="107" applyNumberFormat="1" applyFont="1" applyFill="1" applyBorder="1" applyAlignment="1">
      <alignment horizontal="center" vertical="center" wrapText="1"/>
    </xf>
    <xf numFmtId="177" fontId="9" fillId="3" borderId="4" xfId="8" applyNumberFormat="1" applyFont="1" applyFill="1" applyBorder="1" applyAlignment="1">
      <alignment horizontal="center" vertical="center"/>
    </xf>
    <xf numFmtId="58" fontId="9" fillId="0" borderId="4" xfId="0" applyNumberFormat="1" applyFont="1" applyFill="1" applyBorder="1" applyAlignment="1">
      <alignment horizontal="left" vertical="center" wrapText="1"/>
    </xf>
    <xf numFmtId="3" fontId="9" fillId="0" borderId="4" xfId="0" applyNumberFormat="1" applyFont="1" applyFill="1" applyBorder="1" applyAlignment="1">
      <alignment horizontal="center" vertical="center" wrapText="1"/>
    </xf>
    <xf numFmtId="178" fontId="9" fillId="0" borderId="4" xfId="0" applyNumberFormat="1" applyFont="1" applyFill="1" applyBorder="1" applyAlignment="1">
      <alignment horizontal="center" vertical="center" wrapText="1"/>
    </xf>
    <xf numFmtId="0" fontId="9" fillId="0" borderId="4" xfId="16" applyFont="1" applyBorder="1" applyAlignment="1" applyProtection="1">
      <alignment horizontal="center" vertical="center"/>
    </xf>
    <xf numFmtId="0" fontId="15" fillId="0" borderId="4" xfId="0" applyFont="1" applyFill="1" applyBorder="1" applyAlignment="1">
      <alignment horizontal="center" vertical="center" wrapText="1"/>
    </xf>
    <xf numFmtId="58" fontId="15" fillId="0" borderId="4" xfId="0" applyNumberFormat="1" applyFont="1" applyFill="1" applyBorder="1" applyAlignment="1">
      <alignment horizontal="center" vertical="center" wrapText="1"/>
    </xf>
    <xf numFmtId="2" fontId="15" fillId="0" borderId="4" xfId="0" applyNumberFormat="1" applyFont="1" applyFill="1" applyBorder="1" applyAlignment="1">
      <alignment horizontal="center" vertical="center" wrapText="1"/>
    </xf>
    <xf numFmtId="4" fontId="15" fillId="0" borderId="4" xfId="0" applyNumberFormat="1" applyFont="1" applyFill="1" applyBorder="1" applyAlignment="1">
      <alignment horizontal="center" vertical="center" wrapText="1"/>
    </xf>
    <xf numFmtId="0" fontId="15" fillId="0" borderId="4" xfId="107" applyFont="1" applyFill="1" applyBorder="1" applyAlignment="1">
      <alignment horizontal="right" vertical="center" wrapText="1"/>
    </xf>
    <xf numFmtId="0" fontId="15" fillId="0" borderId="4" xfId="107" applyFont="1" applyFill="1" applyBorder="1" applyAlignment="1">
      <alignment horizontal="center" vertical="center" wrapText="1"/>
    </xf>
    <xf numFmtId="2" fontId="15" fillId="0" borderId="4" xfId="107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49" fontId="16" fillId="0" borderId="6" xfId="0" applyNumberFormat="1" applyFont="1" applyFill="1" applyBorder="1" applyAlignment="1">
      <alignment horizontal="center" vertical="center" wrapText="1"/>
    </xf>
    <xf numFmtId="3" fontId="15" fillId="0" borderId="4" xfId="107" applyNumberFormat="1" applyFont="1" applyFill="1" applyBorder="1" applyAlignment="1">
      <alignment horizontal="center" vertical="center" wrapText="1"/>
    </xf>
    <xf numFmtId="186" fontId="9" fillId="3" borderId="4" xfId="0" applyNumberFormat="1" applyFont="1" applyFill="1" applyBorder="1" applyAlignment="1">
      <alignment horizontal="center" vertical="center"/>
    </xf>
    <xf numFmtId="178" fontId="9" fillId="3" borderId="4" xfId="0" applyNumberFormat="1" applyFont="1" applyFill="1" applyBorder="1" applyAlignment="1">
      <alignment horizontal="center" vertical="center" wrapText="1"/>
    </xf>
    <xf numFmtId="192" fontId="9" fillId="3" borderId="4" xfId="0" applyNumberFormat="1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186" fontId="9" fillId="3" borderId="4" xfId="0" applyNumberFormat="1" applyFont="1" applyFill="1" applyBorder="1" applyAlignment="1">
      <alignment horizontal="center" vertical="center" wrapText="1"/>
    </xf>
    <xf numFmtId="192" fontId="9" fillId="3" borderId="4" xfId="0" applyNumberFormat="1" applyFont="1" applyFill="1" applyBorder="1" applyAlignment="1">
      <alignment horizontal="center" vertical="center" wrapText="1"/>
    </xf>
    <xf numFmtId="186" fontId="9" fillId="3" borderId="7" xfId="0" applyNumberFormat="1" applyFont="1" applyFill="1" applyBorder="1" applyAlignment="1">
      <alignment horizontal="center" vertical="center"/>
    </xf>
    <xf numFmtId="192" fontId="9" fillId="3" borderId="7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4" fontId="9" fillId="0" borderId="6" xfId="0" applyNumberFormat="1" applyFont="1" applyFill="1" applyBorder="1" applyAlignment="1">
      <alignment horizontal="center" vertical="center"/>
    </xf>
    <xf numFmtId="184" fontId="9" fillId="0" borderId="6" xfId="0" applyNumberFormat="1" applyFont="1" applyFill="1" applyBorder="1" applyAlignment="1">
      <alignment horizontal="center" vertical="center" wrapText="1"/>
    </xf>
    <xf numFmtId="2" fontId="9" fillId="0" borderId="6" xfId="0" applyNumberFormat="1" applyFont="1" applyFill="1" applyBorder="1" applyAlignment="1">
      <alignment horizontal="center" vertical="center"/>
    </xf>
    <xf numFmtId="2" fontId="9" fillId="0" borderId="4" xfId="0" applyNumberFormat="1" applyFont="1" applyFill="1" applyBorder="1" applyAlignment="1">
      <alignment horizontal="center" vertical="center"/>
    </xf>
    <xf numFmtId="4" fontId="9" fillId="0" borderId="4" xfId="0" applyNumberFormat="1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182" fontId="9" fillId="0" borderId="4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/>
    <xf numFmtId="49" fontId="9" fillId="0" borderId="4" xfId="0" applyNumberFormat="1" applyFont="1" applyFill="1" applyBorder="1" applyAlignment="1">
      <alignment horizontal="center" wrapText="1"/>
    </xf>
    <xf numFmtId="0" fontId="17" fillId="0" borderId="4" xfId="0" applyFont="1" applyFill="1" applyBorder="1" applyAlignment="1">
      <alignment horizontal="center" wrapText="1"/>
    </xf>
    <xf numFmtId="4" fontId="17" fillId="0" borderId="4" xfId="0" applyNumberFormat="1" applyFont="1" applyFill="1" applyBorder="1" applyAlignment="1">
      <alignment horizontal="center"/>
    </xf>
    <xf numFmtId="191" fontId="9" fillId="0" borderId="4" xfId="0" applyNumberFormat="1" applyFont="1" applyFill="1" applyBorder="1" applyAlignment="1">
      <alignment horizontal="center" wrapText="1"/>
    </xf>
    <xf numFmtId="190" fontId="9" fillId="0" borderId="4" xfId="0" applyNumberFormat="1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 vertical="center" wrapText="1"/>
    </xf>
    <xf numFmtId="184" fontId="15" fillId="0" borderId="4" xfId="0" applyNumberFormat="1" applyFont="1" applyFill="1" applyBorder="1" applyAlignment="1">
      <alignment horizontal="center" vertical="center" wrapText="1"/>
    </xf>
    <xf numFmtId="0" fontId="15" fillId="0" borderId="4" xfId="0" applyNumberFormat="1" applyFont="1" applyFill="1" applyBorder="1" applyAlignment="1">
      <alignment horizontal="center" vertical="center" wrapText="1"/>
    </xf>
    <xf numFmtId="49" fontId="15" fillId="0" borderId="4" xfId="0" applyNumberFormat="1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top" wrapText="1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wrapText="1"/>
    </xf>
    <xf numFmtId="0" fontId="18" fillId="0" borderId="0" xfId="0" applyFont="1" applyAlignment="1">
      <alignment vertical="center"/>
    </xf>
    <xf numFmtId="0" fontId="18" fillId="0" borderId="0" xfId="0" applyFont="1" applyAlignment="1">
      <alignment wrapText="1"/>
    </xf>
    <xf numFmtId="0" fontId="18" fillId="0" borderId="0" xfId="0" applyFont="1" applyAlignment="1">
      <alignment vertical="top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9" fillId="3" borderId="7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2" fontId="9" fillId="0" borderId="4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9" fillId="0" borderId="4" xfId="0" applyFont="1" applyBorder="1" applyAlignment="1">
      <alignment horizontal="center" vertical="center"/>
    </xf>
    <xf numFmtId="0" fontId="18" fillId="0" borderId="0" xfId="0" applyFont="1" applyAlignment="1">
      <alignment vertical="top"/>
    </xf>
    <xf numFmtId="0" fontId="9" fillId="0" borderId="0" xfId="0" applyFont="1" applyAlignment="1">
      <alignment horizontal="center" vertical="center"/>
    </xf>
    <xf numFmtId="179" fontId="9" fillId="0" borderId="4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49" fontId="9" fillId="0" borderId="4" xfId="107" applyNumberFormat="1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vertical="center" wrapText="1"/>
    </xf>
    <xf numFmtId="4" fontId="19" fillId="0" borderId="4" xfId="0" applyNumberFormat="1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0" xfId="107" applyFont="1" applyFill="1" applyBorder="1" applyAlignment="1"/>
    <xf numFmtId="0" fontId="9" fillId="0" borderId="7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9" fillId="0" borderId="7" xfId="107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/>
    </xf>
  </cellXfs>
  <cellStyles count="108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20% - Акцент4 2" xfId="7"/>
    <cellStyle name="Запятая" xfId="8" builtinId="3"/>
    <cellStyle name="40% — Акцент6" xfId="9" builtinId="51"/>
    <cellStyle name="20% - Акцент5 2" xfId="10"/>
    <cellStyle name="60% - Акцент1 2" xfId="11"/>
    <cellStyle name="Процент" xfId="12" builtinId="5"/>
    <cellStyle name="20% — Акцент2" xfId="13" builtinId="34"/>
    <cellStyle name="Итого" xfId="14" builtinId="25"/>
    <cellStyle name="Вывод" xfId="15" builtinId="21"/>
    <cellStyle name="Гиперссылка" xfId="16" builtinId="8"/>
    <cellStyle name="40% - Акцент1 2" xfId="17"/>
    <cellStyle name="Примечание" xfId="18" builtinId="10"/>
    <cellStyle name="40% — Акцент4" xfId="19" builtinId="43"/>
    <cellStyle name="Открывавшаяся гиперссылка" xfId="20" builtinId="9"/>
    <cellStyle name="60% - Акцент3 2" xfId="21"/>
    <cellStyle name="Предупреждающий текст" xfId="22" builtinId="11"/>
    <cellStyle name="Заголовок" xfId="23" builtinId="15"/>
    <cellStyle name="Обычный 10" xfId="24"/>
    <cellStyle name="Пояснительный текст" xfId="25" builtinId="53"/>
    <cellStyle name="Заголовок 1" xfId="26" builtinId="16"/>
    <cellStyle name="Заголовок 2" xfId="27" builtinId="17"/>
    <cellStyle name="Заголовок 3" xfId="28" builtinId="18"/>
    <cellStyle name="Заголовок 4" xfId="29" builtinId="19"/>
    <cellStyle name="Ввод" xfId="30" builtinId="20"/>
    <cellStyle name="Проверить ячейку" xfId="31" builtinId="23"/>
    <cellStyle name="Пояснение 2" xfId="32"/>
    <cellStyle name="Вычисление" xfId="33" builtinId="22"/>
    <cellStyle name="Связанная ячейка" xfId="34" builtinId="24"/>
    <cellStyle name="Плохой" xfId="35" builtinId="27"/>
    <cellStyle name="Акцент5" xfId="36" builtinId="45"/>
    <cellStyle name="Нейтральный" xfId="37" builtinId="28"/>
    <cellStyle name="Акцент1" xfId="38" builtinId="29"/>
    <cellStyle name="20% - Акцент6 2" xfId="39"/>
    <cellStyle name="20% — Акцент1" xfId="40" builtinId="30"/>
    <cellStyle name="60% - Акцент2 2" xfId="41"/>
    <cellStyle name="40% — Акцент1" xfId="42" builtinId="31"/>
    <cellStyle name="20% — Акцент5" xfId="43" builtinId="46"/>
    <cellStyle name="60% — Акцент1" xfId="44" builtinId="32"/>
    <cellStyle name="40% - Акцент2 2" xfId="45"/>
    <cellStyle name="Акцент2" xfId="46" builtinId="33"/>
    <cellStyle name="40% — Акцент2" xfId="47" builtinId="35"/>
    <cellStyle name="20% — Акцент6" xfId="48" builtinId="50"/>
    <cellStyle name="60% — Акцент2" xfId="49" builtinId="36"/>
    <cellStyle name="Акцент3" xfId="50" builtinId="37"/>
    <cellStyle name="40% — Акцент3" xfId="51" builtinId="39"/>
    <cellStyle name="Контрольная ячейка 2" xfId="52"/>
    <cellStyle name="60% — Акцент3" xfId="53" builtinId="40"/>
    <cellStyle name="Акцент4" xfId="54" builtinId="41"/>
    <cellStyle name="20% - Акцент1 2" xfId="55"/>
    <cellStyle name="20% — Акцент4" xfId="56" builtinId="42"/>
    <cellStyle name="40% - Акцент3 2" xfId="57"/>
    <cellStyle name="60% — Акцент4" xfId="58" builtinId="44"/>
    <cellStyle name="60% — Акцент5" xfId="59" builtinId="48"/>
    <cellStyle name="60% - Акцент4 2" xfId="60"/>
    <cellStyle name="Акцент6" xfId="61" builtinId="49"/>
    <cellStyle name="60% — Акцент6" xfId="62" builtinId="52"/>
    <cellStyle name="Акцент3 2" xfId="63"/>
    <cellStyle name="20% - Акцент2 2" xfId="64"/>
    <cellStyle name="20% - Акцент3 2" xfId="65"/>
    <cellStyle name="40% - Акцент4 2" xfId="66"/>
    <cellStyle name="40% - Акцент5 2" xfId="67"/>
    <cellStyle name="40% - Акцент6 2" xfId="68"/>
    <cellStyle name="60% - Акцент5 2" xfId="69"/>
    <cellStyle name="60% - Акцент6 2" xfId="70"/>
    <cellStyle name="Акцент1 2" xfId="71"/>
    <cellStyle name="Акцент2 2" xfId="72"/>
    <cellStyle name="Акцент4 2" xfId="73"/>
    <cellStyle name="Акцент5 2" xfId="74"/>
    <cellStyle name="Акцент6 2" xfId="75"/>
    <cellStyle name="Ввод  2" xfId="76"/>
    <cellStyle name="Вывод 2" xfId="77"/>
    <cellStyle name="Вычисление 2" xfId="78"/>
    <cellStyle name="Гиперссылка 2" xfId="79"/>
    <cellStyle name="Гиперссылка 3" xfId="80"/>
    <cellStyle name="Денежный 2" xfId="81"/>
    <cellStyle name="Денежный 3" xfId="82"/>
    <cellStyle name="Заголовок 1 2" xfId="83"/>
    <cellStyle name="Заголовок 2 2" xfId="84"/>
    <cellStyle name="Заголовок 3 2" xfId="85"/>
    <cellStyle name="Заголовок 4 2" xfId="86"/>
    <cellStyle name="Обычный 3" xfId="87"/>
    <cellStyle name="Итог 2" xfId="88"/>
    <cellStyle name="Название 2" xfId="89"/>
    <cellStyle name="Нейтральный 2" xfId="90"/>
    <cellStyle name="Обычный 2" xfId="91"/>
    <cellStyle name="Обычный 2 2" xfId="92"/>
    <cellStyle name="Обычный 2 3" xfId="93"/>
    <cellStyle name="Обычный 2 4" xfId="94"/>
    <cellStyle name="Обычный 2 5" xfId="95"/>
    <cellStyle name="Обычный 4" xfId="96"/>
    <cellStyle name="Обычный 5" xfId="97"/>
    <cellStyle name="Обычный 6" xfId="98"/>
    <cellStyle name="Обычный 7" xfId="99"/>
    <cellStyle name="Обычный_Лист1 2" xfId="100"/>
    <cellStyle name="Плохой 2" xfId="101"/>
    <cellStyle name="Примечание 2" xfId="102"/>
    <cellStyle name="Связанная ячейка 2" xfId="103"/>
    <cellStyle name="Текст предупреждения 2" xfId="104"/>
    <cellStyle name="Финансовый 2" xfId="105"/>
    <cellStyle name="Хороший 2" xfId="106"/>
    <cellStyle name="Обычный_Лист1" xfId="10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1" defaultTableStyle="TableStyleMedium2" defaultPivotStyle="PivotStyleLight16">
    <tableStyle name="Стиль таблицы 1" pivot="0" coun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DFEFD"/>
      <rgbColor rgb="00CCFFFF"/>
      <rgbColor rgb="00660066"/>
      <rgbColor rgb="00FF8080"/>
      <rgbColor rgb="000563C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454545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79"/>
  <sheetViews>
    <sheetView tabSelected="1" workbookViewId="0">
      <selection activeCell="E332" sqref="E332"/>
    </sheetView>
  </sheetViews>
  <sheetFormatPr defaultColWidth="9" defaultRowHeight="15.75"/>
  <cols>
    <col min="1" max="1" width="5.42857142857143" style="2" customWidth="1"/>
    <col min="2" max="3" width="12.1428571428571" style="2"/>
    <col min="4" max="4" width="21.8571428571429" style="2"/>
    <col min="5" max="5" width="15.7142857142857" style="2"/>
    <col min="6" max="6" width="9.71428571428571" style="2"/>
    <col min="7" max="7" width="13.7142857142857" style="2"/>
    <col min="8" max="8" width="11.4285714285714" style="2" customWidth="1"/>
    <col min="9" max="9" width="9.85714285714286" style="2"/>
    <col min="10" max="10" width="8.42857142857143" style="2"/>
    <col min="11" max="1023" width="6.14285714285714" style="2"/>
    <col min="1024" max="1024" width="6.14285714285714"/>
  </cols>
  <sheetData>
    <row r="1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12.75" customHeight="1" spans="1:10">
      <c r="A2" s="3"/>
      <c r="B2" s="3"/>
      <c r="C2" s="3"/>
      <c r="D2" s="3"/>
      <c r="E2" s="3"/>
      <c r="F2" s="4" t="s">
        <v>1</v>
      </c>
      <c r="G2" s="4"/>
      <c r="H2" s="4"/>
      <c r="I2" s="4"/>
      <c r="J2" s="4"/>
    </row>
    <row r="3" ht="21.75" customHeight="1" spans="1:10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</row>
    <row r="4" s="1" customFormat="1" ht="66.75" customHeight="1" spans="1:10">
      <c r="A4" s="5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40" t="s">
        <v>12</v>
      </c>
    </row>
    <row r="5" customHeight="1" spans="1:10">
      <c r="A5" s="7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  <c r="H5" s="8">
        <v>8</v>
      </c>
      <c r="I5" s="8">
        <v>9</v>
      </c>
      <c r="J5" s="41">
        <v>10</v>
      </c>
    </row>
    <row r="6" ht="35.25" customHeight="1" spans="1:10">
      <c r="A6" s="9" t="s">
        <v>13</v>
      </c>
      <c r="B6" s="9"/>
      <c r="C6" s="10" t="s">
        <v>14</v>
      </c>
      <c r="D6" s="10" t="s">
        <v>14</v>
      </c>
      <c r="E6" s="11"/>
      <c r="F6" s="11" t="s">
        <v>14</v>
      </c>
      <c r="G6" s="11" t="s">
        <v>14</v>
      </c>
      <c r="H6" s="11"/>
      <c r="I6" s="10" t="s">
        <v>14</v>
      </c>
      <c r="J6" s="42"/>
    </row>
    <row r="7" ht="37.5" customHeight="1" spans="1:10">
      <c r="A7" s="12" t="s">
        <v>15</v>
      </c>
      <c r="B7" s="12"/>
      <c r="C7" s="10"/>
      <c r="D7" s="13"/>
      <c r="E7" s="10"/>
      <c r="F7" s="10"/>
      <c r="G7" s="10"/>
      <c r="H7" s="10"/>
      <c r="I7" s="10"/>
      <c r="J7" s="42"/>
    </row>
    <row r="8" ht="135.75" customHeight="1" spans="1:11">
      <c r="A8" s="14"/>
      <c r="B8" s="15" t="s">
        <v>16</v>
      </c>
      <c r="C8" s="16" t="s">
        <v>17</v>
      </c>
      <c r="D8" s="16" t="s">
        <v>18</v>
      </c>
      <c r="E8" s="16">
        <v>653.242</v>
      </c>
      <c r="F8" s="17" t="s">
        <v>19</v>
      </c>
      <c r="G8" s="17" t="s">
        <v>19</v>
      </c>
      <c r="H8" s="17" t="s">
        <v>19</v>
      </c>
      <c r="I8" s="17" t="s">
        <v>19</v>
      </c>
      <c r="J8" s="43">
        <v>2</v>
      </c>
      <c r="K8" s="44"/>
    </row>
    <row r="9" ht="77.25" customHeight="1" spans="1:11">
      <c r="A9" s="14"/>
      <c r="B9" s="14" t="s">
        <v>16</v>
      </c>
      <c r="C9" s="18" t="s">
        <v>20</v>
      </c>
      <c r="D9" s="18" t="s">
        <v>21</v>
      </c>
      <c r="E9" s="19" t="s">
        <v>22</v>
      </c>
      <c r="F9" s="19" t="s">
        <v>19</v>
      </c>
      <c r="G9" s="19" t="s">
        <v>19</v>
      </c>
      <c r="H9" s="19" t="s">
        <v>19</v>
      </c>
      <c r="I9" s="19" t="s">
        <v>19</v>
      </c>
      <c r="J9" s="45">
        <v>2</v>
      </c>
      <c r="K9" s="44"/>
    </row>
    <row r="10" ht="73.5" customHeight="1" spans="1:11">
      <c r="A10" s="14"/>
      <c r="B10" s="14" t="s">
        <v>16</v>
      </c>
      <c r="C10" s="18" t="s">
        <v>23</v>
      </c>
      <c r="D10" s="18" t="s">
        <v>24</v>
      </c>
      <c r="E10" s="19">
        <v>12.62</v>
      </c>
      <c r="F10" s="19" t="s">
        <v>25</v>
      </c>
      <c r="G10" s="18" t="s">
        <v>26</v>
      </c>
      <c r="H10" s="20">
        <v>12.55</v>
      </c>
      <c r="I10" s="19" t="s">
        <v>19</v>
      </c>
      <c r="J10" s="45">
        <v>2</v>
      </c>
      <c r="K10" s="44"/>
    </row>
    <row r="11" ht="97.5" customHeight="1" spans="1:11">
      <c r="A11" s="14"/>
      <c r="B11" s="14" t="s">
        <v>16</v>
      </c>
      <c r="C11" s="18" t="s">
        <v>27</v>
      </c>
      <c r="D11" s="18" t="s">
        <v>28</v>
      </c>
      <c r="E11" s="19">
        <v>135.82266</v>
      </c>
      <c r="F11" s="19" t="s">
        <v>19</v>
      </c>
      <c r="G11" s="19" t="s">
        <v>19</v>
      </c>
      <c r="H11" s="19" t="s">
        <v>19</v>
      </c>
      <c r="I11" s="19" t="s">
        <v>19</v>
      </c>
      <c r="J11" s="45">
        <v>2</v>
      </c>
      <c r="K11" s="44"/>
    </row>
    <row r="12" ht="86.25" customHeight="1" spans="1:11">
      <c r="A12" s="14"/>
      <c r="B12" s="14" t="s">
        <v>16</v>
      </c>
      <c r="C12" s="18" t="s">
        <v>29</v>
      </c>
      <c r="D12" s="18" t="s">
        <v>30</v>
      </c>
      <c r="E12" s="19" t="s">
        <v>31</v>
      </c>
      <c r="F12" s="19" t="s">
        <v>32</v>
      </c>
      <c r="G12" s="18" t="s">
        <v>33</v>
      </c>
      <c r="H12" s="20">
        <v>1150.5192</v>
      </c>
      <c r="I12" s="19" t="s">
        <v>19</v>
      </c>
      <c r="J12" s="45">
        <v>2</v>
      </c>
      <c r="K12" s="44"/>
    </row>
    <row r="13" ht="89.25" customHeight="1" spans="1:11">
      <c r="A13" s="14"/>
      <c r="B13" s="14" t="s">
        <v>16</v>
      </c>
      <c r="C13" s="18" t="s">
        <v>34</v>
      </c>
      <c r="D13" s="18" t="s">
        <v>35</v>
      </c>
      <c r="E13" s="19">
        <v>840.75</v>
      </c>
      <c r="F13" s="19" t="s">
        <v>36</v>
      </c>
      <c r="G13" s="18" t="s">
        <v>33</v>
      </c>
      <c r="H13" s="21">
        <v>837.387</v>
      </c>
      <c r="I13" s="19" t="s">
        <v>19</v>
      </c>
      <c r="J13" s="45">
        <v>2</v>
      </c>
      <c r="K13" s="44"/>
    </row>
    <row r="14" ht="84" customHeight="1" spans="1:11">
      <c r="A14" s="14"/>
      <c r="B14" s="14" t="s">
        <v>16</v>
      </c>
      <c r="C14" s="18" t="s">
        <v>37</v>
      </c>
      <c r="D14" s="18" t="s">
        <v>38</v>
      </c>
      <c r="E14" s="19">
        <v>155.8116</v>
      </c>
      <c r="F14" s="19" t="s">
        <v>39</v>
      </c>
      <c r="G14" s="18" t="s">
        <v>33</v>
      </c>
      <c r="H14" s="21">
        <v>154.224</v>
      </c>
      <c r="I14" s="19" t="s">
        <v>19</v>
      </c>
      <c r="J14" s="45">
        <v>2</v>
      </c>
      <c r="K14" s="44"/>
    </row>
    <row r="15" ht="63.75" customHeight="1" spans="1:11">
      <c r="A15" s="14"/>
      <c r="B15" s="14" t="s">
        <v>16</v>
      </c>
      <c r="C15" s="18" t="s">
        <v>40</v>
      </c>
      <c r="D15" s="18" t="s">
        <v>41</v>
      </c>
      <c r="E15" s="19">
        <v>154.51</v>
      </c>
      <c r="F15" s="19" t="s">
        <v>42</v>
      </c>
      <c r="G15" s="18" t="s">
        <v>33</v>
      </c>
      <c r="H15" s="21">
        <v>151.605</v>
      </c>
      <c r="I15" s="19" t="s">
        <v>19</v>
      </c>
      <c r="J15" s="45">
        <v>2</v>
      </c>
      <c r="K15" s="44"/>
    </row>
    <row r="16" ht="76.5" spans="1:11">
      <c r="A16" s="14"/>
      <c r="B16" s="14" t="s">
        <v>16</v>
      </c>
      <c r="C16" s="18" t="s">
        <v>43</v>
      </c>
      <c r="D16" s="18" t="s">
        <v>44</v>
      </c>
      <c r="E16" s="19">
        <v>292.68</v>
      </c>
      <c r="F16" s="19" t="s">
        <v>45</v>
      </c>
      <c r="G16" s="18" t="s">
        <v>46</v>
      </c>
      <c r="H16" s="21">
        <v>273.734</v>
      </c>
      <c r="I16" s="19" t="s">
        <v>19</v>
      </c>
      <c r="J16" s="45">
        <v>2</v>
      </c>
      <c r="K16" s="44"/>
    </row>
    <row r="17" ht="85.5" customHeight="1" spans="1:11">
      <c r="A17" s="14"/>
      <c r="B17" s="14" t="s">
        <v>16</v>
      </c>
      <c r="C17" s="18" t="s">
        <v>47</v>
      </c>
      <c r="D17" s="18" t="s">
        <v>48</v>
      </c>
      <c r="E17" s="19">
        <v>49.90247</v>
      </c>
      <c r="F17" s="19" t="s">
        <v>49</v>
      </c>
      <c r="G17" s="18" t="s">
        <v>50</v>
      </c>
      <c r="H17" s="19">
        <v>49.90247</v>
      </c>
      <c r="I17" s="19" t="s">
        <v>19</v>
      </c>
      <c r="J17" s="46">
        <v>1</v>
      </c>
      <c r="K17" s="44"/>
    </row>
    <row r="18" ht="127.5" customHeight="1" spans="1:11">
      <c r="A18" s="14"/>
      <c r="B18" s="14" t="s">
        <v>16</v>
      </c>
      <c r="C18" s="18" t="s">
        <v>51</v>
      </c>
      <c r="D18" s="18" t="s">
        <v>52</v>
      </c>
      <c r="E18" s="19">
        <v>14.37646</v>
      </c>
      <c r="F18" s="19" t="s">
        <v>53</v>
      </c>
      <c r="G18" s="18" t="s">
        <v>50</v>
      </c>
      <c r="H18" s="19">
        <v>14.37646</v>
      </c>
      <c r="I18" s="19" t="s">
        <v>19</v>
      </c>
      <c r="J18" s="46">
        <v>1</v>
      </c>
      <c r="K18" s="44"/>
    </row>
    <row r="19" ht="87.75" customHeight="1" spans="1:11">
      <c r="A19" s="14"/>
      <c r="B19" s="14" t="s">
        <v>16</v>
      </c>
      <c r="C19" s="18" t="s">
        <v>54</v>
      </c>
      <c r="D19" s="18" t="s">
        <v>18</v>
      </c>
      <c r="E19" s="19" t="s">
        <v>55</v>
      </c>
      <c r="F19" s="19" t="s">
        <v>19</v>
      </c>
      <c r="G19" s="19" t="s">
        <v>19</v>
      </c>
      <c r="H19" s="19" t="s">
        <v>19</v>
      </c>
      <c r="I19" s="19" t="s">
        <v>19</v>
      </c>
      <c r="J19" s="46">
        <v>2</v>
      </c>
      <c r="K19" s="44"/>
    </row>
    <row r="20" ht="89.25" customHeight="1" spans="1:11">
      <c r="A20" s="14"/>
      <c r="B20" s="14" t="s">
        <v>16</v>
      </c>
      <c r="C20" s="18" t="s">
        <v>56</v>
      </c>
      <c r="D20" s="18" t="s">
        <v>57</v>
      </c>
      <c r="E20" s="19">
        <v>974.59901</v>
      </c>
      <c r="F20" s="19" t="s">
        <v>19</v>
      </c>
      <c r="G20" s="19" t="s">
        <v>19</v>
      </c>
      <c r="H20" s="19" t="s">
        <v>19</v>
      </c>
      <c r="I20" s="19" t="s">
        <v>19</v>
      </c>
      <c r="J20" s="46">
        <v>2</v>
      </c>
      <c r="K20" s="44"/>
    </row>
    <row r="21" ht="76.5" spans="1:11">
      <c r="A21" s="14"/>
      <c r="B21" s="14" t="s">
        <v>16</v>
      </c>
      <c r="C21" s="18" t="s">
        <v>58</v>
      </c>
      <c r="D21" s="18" t="s">
        <v>59</v>
      </c>
      <c r="E21" s="19">
        <v>240</v>
      </c>
      <c r="F21" s="19" t="s">
        <v>19</v>
      </c>
      <c r="G21" s="19" t="s">
        <v>19</v>
      </c>
      <c r="H21" s="19" t="s">
        <v>19</v>
      </c>
      <c r="I21" s="19" t="s">
        <v>19</v>
      </c>
      <c r="J21" s="46">
        <v>2</v>
      </c>
      <c r="K21" s="44"/>
    </row>
    <row r="22" ht="63.75" customHeight="1" spans="1:11">
      <c r="A22" s="14"/>
      <c r="B22" s="14" t="s">
        <v>16</v>
      </c>
      <c r="C22" s="18" t="s">
        <v>60</v>
      </c>
      <c r="D22" s="18" t="s">
        <v>61</v>
      </c>
      <c r="E22" s="19" t="s">
        <v>62</v>
      </c>
      <c r="F22" s="19" t="s">
        <v>19</v>
      </c>
      <c r="G22" s="19" t="s">
        <v>19</v>
      </c>
      <c r="H22" s="19" t="s">
        <v>19</v>
      </c>
      <c r="I22" s="19" t="s">
        <v>19</v>
      </c>
      <c r="J22" s="46">
        <v>2</v>
      </c>
      <c r="K22" s="44"/>
    </row>
    <row r="23" ht="127.5" spans="1:11">
      <c r="A23" s="14"/>
      <c r="B23" s="14" t="s">
        <v>16</v>
      </c>
      <c r="C23" s="18" t="s">
        <v>63</v>
      </c>
      <c r="D23" s="18" t="s">
        <v>64</v>
      </c>
      <c r="E23" s="19">
        <v>49.864</v>
      </c>
      <c r="F23" s="19" t="s">
        <v>19</v>
      </c>
      <c r="G23" s="19" t="s">
        <v>19</v>
      </c>
      <c r="H23" s="19" t="s">
        <v>19</v>
      </c>
      <c r="I23" s="19" t="s">
        <v>19</v>
      </c>
      <c r="J23" s="46">
        <v>2</v>
      </c>
      <c r="K23" s="44"/>
    </row>
    <row r="24" ht="165" customHeight="1" spans="1:11">
      <c r="A24" s="14"/>
      <c r="B24" s="14" t="s">
        <v>16</v>
      </c>
      <c r="C24" s="18" t="s">
        <v>65</v>
      </c>
      <c r="D24" s="18" t="s">
        <v>18</v>
      </c>
      <c r="E24" s="19">
        <v>256.65</v>
      </c>
      <c r="F24" s="19" t="s">
        <v>19</v>
      </c>
      <c r="G24" s="19" t="s">
        <v>19</v>
      </c>
      <c r="H24" s="19" t="s">
        <v>19</v>
      </c>
      <c r="I24" s="19" t="s">
        <v>19</v>
      </c>
      <c r="J24" s="46">
        <v>2</v>
      </c>
      <c r="K24" s="44"/>
    </row>
    <row r="25" ht="88.5" customHeight="1" spans="1:11">
      <c r="A25" s="14"/>
      <c r="B25" s="14" t="s">
        <v>16</v>
      </c>
      <c r="C25" s="18" t="s">
        <v>66</v>
      </c>
      <c r="D25" s="18" t="s">
        <v>67</v>
      </c>
      <c r="E25" s="19">
        <v>56.6</v>
      </c>
      <c r="F25" s="19" t="s">
        <v>19</v>
      </c>
      <c r="G25" s="19" t="s">
        <v>19</v>
      </c>
      <c r="H25" s="19" t="s">
        <v>19</v>
      </c>
      <c r="I25" s="19" t="s">
        <v>19</v>
      </c>
      <c r="J25" s="46">
        <v>2</v>
      </c>
      <c r="K25" s="44"/>
    </row>
    <row r="26" ht="114.75" customHeight="1" spans="1:11">
      <c r="A26" s="14"/>
      <c r="B26" s="14" t="s">
        <v>16</v>
      </c>
      <c r="C26" s="18" t="s">
        <v>68</v>
      </c>
      <c r="D26" s="18" t="s">
        <v>69</v>
      </c>
      <c r="E26" s="19">
        <v>48.35</v>
      </c>
      <c r="F26" s="19" t="s">
        <v>70</v>
      </c>
      <c r="G26" s="18" t="s">
        <v>71</v>
      </c>
      <c r="H26" s="19">
        <v>48.35</v>
      </c>
      <c r="I26" s="19" t="s">
        <v>19</v>
      </c>
      <c r="J26" s="46">
        <v>1</v>
      </c>
      <c r="K26" s="44"/>
    </row>
    <row r="27" ht="54.75" customHeight="1" spans="1:11">
      <c r="A27" s="14"/>
      <c r="B27" s="14" t="s">
        <v>16</v>
      </c>
      <c r="C27" s="18" t="s">
        <v>72</v>
      </c>
      <c r="D27" s="18" t="s">
        <v>73</v>
      </c>
      <c r="E27" s="19">
        <v>16.42608</v>
      </c>
      <c r="F27" s="19" t="s">
        <v>74</v>
      </c>
      <c r="G27" s="18" t="s">
        <v>75</v>
      </c>
      <c r="H27" s="19">
        <v>16.42608</v>
      </c>
      <c r="I27" s="19" t="s">
        <v>19</v>
      </c>
      <c r="J27" s="45">
        <v>1</v>
      </c>
      <c r="K27" s="44"/>
    </row>
    <row r="28" ht="114.75" customHeight="1" spans="1:11">
      <c r="A28" s="14"/>
      <c r="B28" s="14" t="s">
        <v>16</v>
      </c>
      <c r="C28" s="18" t="s">
        <v>76</v>
      </c>
      <c r="D28" s="18" t="s">
        <v>77</v>
      </c>
      <c r="E28" s="19" t="s">
        <v>78</v>
      </c>
      <c r="F28" s="19" t="s">
        <v>19</v>
      </c>
      <c r="G28" s="19" t="s">
        <v>19</v>
      </c>
      <c r="H28" s="19" t="s">
        <v>19</v>
      </c>
      <c r="I28" s="19" t="s">
        <v>19</v>
      </c>
      <c r="J28" s="45">
        <v>2</v>
      </c>
      <c r="K28" s="44"/>
    </row>
    <row r="29" ht="40.5" customHeight="1" spans="1:11">
      <c r="A29" s="14"/>
      <c r="B29" s="14" t="s">
        <v>16</v>
      </c>
      <c r="C29" s="18" t="s">
        <v>79</v>
      </c>
      <c r="D29" s="18" t="s">
        <v>80</v>
      </c>
      <c r="E29" s="19">
        <v>96</v>
      </c>
      <c r="F29" s="19" t="s">
        <v>19</v>
      </c>
      <c r="G29" s="19" t="s">
        <v>19</v>
      </c>
      <c r="H29" s="19" t="s">
        <v>19</v>
      </c>
      <c r="I29" s="19" t="s">
        <v>19</v>
      </c>
      <c r="J29" s="45">
        <v>2</v>
      </c>
      <c r="K29" s="44"/>
    </row>
    <row r="30" ht="48" customHeight="1" spans="1:11">
      <c r="A30" s="14"/>
      <c r="B30" s="14" t="s">
        <v>16</v>
      </c>
      <c r="C30" s="18" t="s">
        <v>81</v>
      </c>
      <c r="D30" s="18" t="s">
        <v>82</v>
      </c>
      <c r="E30" s="19">
        <v>199</v>
      </c>
      <c r="F30" s="19" t="s">
        <v>19</v>
      </c>
      <c r="G30" s="19" t="s">
        <v>19</v>
      </c>
      <c r="H30" s="19" t="s">
        <v>19</v>
      </c>
      <c r="I30" s="19" t="s">
        <v>19</v>
      </c>
      <c r="J30" s="45">
        <v>2</v>
      </c>
      <c r="K30" s="44"/>
    </row>
    <row r="31" ht="66.95" customHeight="1" spans="1:11">
      <c r="A31" s="14"/>
      <c r="B31" s="14" t="s">
        <v>16</v>
      </c>
      <c r="C31" s="18" t="s">
        <v>83</v>
      </c>
      <c r="D31" s="18" t="s">
        <v>84</v>
      </c>
      <c r="E31" s="19">
        <v>51.85807</v>
      </c>
      <c r="F31" s="19" t="s">
        <v>85</v>
      </c>
      <c r="G31" s="18" t="s">
        <v>86</v>
      </c>
      <c r="H31" s="19">
        <v>51.85807</v>
      </c>
      <c r="I31" s="19" t="s">
        <v>19</v>
      </c>
      <c r="J31" s="45">
        <v>2</v>
      </c>
      <c r="K31" s="44"/>
    </row>
    <row r="32" ht="114.75" customHeight="1" spans="1:11">
      <c r="A32" s="14"/>
      <c r="B32" s="14" t="s">
        <v>16</v>
      </c>
      <c r="C32" s="18" t="s">
        <v>87</v>
      </c>
      <c r="D32" s="18" t="s">
        <v>28</v>
      </c>
      <c r="E32" s="19">
        <v>135.82266</v>
      </c>
      <c r="F32" s="19" t="s">
        <v>19</v>
      </c>
      <c r="G32" s="19" t="s">
        <v>19</v>
      </c>
      <c r="H32" s="19" t="s">
        <v>19</v>
      </c>
      <c r="I32" s="19" t="s">
        <v>19</v>
      </c>
      <c r="J32" s="45">
        <v>2</v>
      </c>
      <c r="K32" s="44"/>
    </row>
    <row r="33" ht="42" customHeight="1" spans="1:11">
      <c r="A33" s="14"/>
      <c r="B33" s="14" t="s">
        <v>16</v>
      </c>
      <c r="C33" s="18" t="s">
        <v>88</v>
      </c>
      <c r="D33" s="18" t="s">
        <v>89</v>
      </c>
      <c r="E33" s="19">
        <v>166.725</v>
      </c>
      <c r="F33" s="19" t="s">
        <v>19</v>
      </c>
      <c r="G33" s="19" t="s">
        <v>19</v>
      </c>
      <c r="H33" s="19" t="s">
        <v>19</v>
      </c>
      <c r="I33" s="19" t="s">
        <v>19</v>
      </c>
      <c r="J33" s="45">
        <v>2</v>
      </c>
      <c r="K33" s="44"/>
    </row>
    <row r="34" ht="102" customHeight="1" spans="1:11">
      <c r="A34" s="14"/>
      <c r="B34" s="14" t="s">
        <v>16</v>
      </c>
      <c r="C34" s="18" t="s">
        <v>90</v>
      </c>
      <c r="D34" s="18" t="s">
        <v>91</v>
      </c>
      <c r="E34" s="19">
        <v>49.96</v>
      </c>
      <c r="F34" s="19" t="s">
        <v>92</v>
      </c>
      <c r="G34" s="18" t="s">
        <v>93</v>
      </c>
      <c r="H34" s="19">
        <v>49.96</v>
      </c>
      <c r="I34" s="19" t="s">
        <v>19</v>
      </c>
      <c r="J34" s="45">
        <v>1</v>
      </c>
      <c r="K34" s="44"/>
    </row>
    <row r="35" ht="75" customHeight="1" spans="1:11">
      <c r="A35" s="14"/>
      <c r="B35" s="14" t="s">
        <v>16</v>
      </c>
      <c r="C35" s="18" t="s">
        <v>94</v>
      </c>
      <c r="D35" s="18" t="s">
        <v>95</v>
      </c>
      <c r="E35" s="19">
        <v>49.94</v>
      </c>
      <c r="F35" s="19" t="s">
        <v>96</v>
      </c>
      <c r="G35" s="18" t="s">
        <v>93</v>
      </c>
      <c r="H35" s="19">
        <v>49.94</v>
      </c>
      <c r="I35" s="19" t="s">
        <v>19</v>
      </c>
      <c r="J35" s="46">
        <v>1</v>
      </c>
      <c r="K35" s="44"/>
    </row>
    <row r="36" ht="81.75" customHeight="1" spans="1:11">
      <c r="A36" s="14"/>
      <c r="B36" s="14" t="s">
        <v>16</v>
      </c>
      <c r="C36" s="18" t="s">
        <v>97</v>
      </c>
      <c r="D36" s="18" t="s">
        <v>98</v>
      </c>
      <c r="E36" s="19">
        <v>49.96</v>
      </c>
      <c r="F36" s="19" t="s">
        <v>99</v>
      </c>
      <c r="G36" s="18" t="s">
        <v>93</v>
      </c>
      <c r="H36" s="19">
        <v>49.96</v>
      </c>
      <c r="I36" s="19" t="s">
        <v>19</v>
      </c>
      <c r="J36" s="46">
        <v>1</v>
      </c>
      <c r="K36" s="44"/>
    </row>
    <row r="37" ht="92.25" customHeight="1" spans="1:11">
      <c r="A37" s="14"/>
      <c r="B37" s="14" t="s">
        <v>16</v>
      </c>
      <c r="C37" s="18" t="s">
        <v>100</v>
      </c>
      <c r="D37" s="18" t="s">
        <v>101</v>
      </c>
      <c r="E37" s="19">
        <v>49.98</v>
      </c>
      <c r="F37" s="19" t="s">
        <v>102</v>
      </c>
      <c r="G37" s="18" t="s">
        <v>93</v>
      </c>
      <c r="H37" s="19">
        <v>49.98</v>
      </c>
      <c r="I37" s="19" t="s">
        <v>19</v>
      </c>
      <c r="J37" s="46">
        <v>1</v>
      </c>
      <c r="K37" s="44"/>
    </row>
    <row r="38" ht="89.25" spans="1:11">
      <c r="A38" s="14"/>
      <c r="B38" s="14" t="s">
        <v>16</v>
      </c>
      <c r="C38" s="18" t="s">
        <v>103</v>
      </c>
      <c r="D38" s="18" t="s">
        <v>104</v>
      </c>
      <c r="E38" s="19">
        <v>196.32</v>
      </c>
      <c r="F38" s="18" t="s">
        <v>105</v>
      </c>
      <c r="G38" s="18" t="s">
        <v>106</v>
      </c>
      <c r="H38" s="19">
        <v>196.32</v>
      </c>
      <c r="I38" s="19" t="s">
        <v>19</v>
      </c>
      <c r="J38" s="46">
        <v>2</v>
      </c>
      <c r="K38" s="44"/>
    </row>
    <row r="39" ht="102" spans="1:11">
      <c r="A39" s="14"/>
      <c r="B39" s="14" t="s">
        <v>16</v>
      </c>
      <c r="C39" s="18" t="s">
        <v>107</v>
      </c>
      <c r="D39" s="18" t="s">
        <v>108</v>
      </c>
      <c r="E39" s="19">
        <v>70</v>
      </c>
      <c r="F39" s="18" t="s">
        <v>109</v>
      </c>
      <c r="G39" s="18" t="s">
        <v>110</v>
      </c>
      <c r="H39" s="19">
        <v>56.637</v>
      </c>
      <c r="I39" s="19" t="s">
        <v>19</v>
      </c>
      <c r="J39" s="46">
        <v>2</v>
      </c>
      <c r="K39" s="44"/>
    </row>
    <row r="40" ht="153" spans="1:11">
      <c r="A40" s="14"/>
      <c r="B40" s="14" t="s">
        <v>16</v>
      </c>
      <c r="C40" s="18" t="s">
        <v>111</v>
      </c>
      <c r="D40" s="18" t="s">
        <v>112</v>
      </c>
      <c r="E40" s="19">
        <v>193.08</v>
      </c>
      <c r="F40" s="18" t="s">
        <v>113</v>
      </c>
      <c r="G40" s="18" t="s">
        <v>114</v>
      </c>
      <c r="H40" s="19">
        <v>95</v>
      </c>
      <c r="I40" s="19" t="s">
        <v>19</v>
      </c>
      <c r="J40" s="46">
        <v>2</v>
      </c>
      <c r="K40" s="44"/>
    </row>
    <row r="41" ht="114.75" spans="1:11">
      <c r="A41" s="14"/>
      <c r="B41" s="14" t="s">
        <v>16</v>
      </c>
      <c r="C41" s="18" t="s">
        <v>115</v>
      </c>
      <c r="D41" s="18" t="s">
        <v>77</v>
      </c>
      <c r="E41" s="19">
        <v>88</v>
      </c>
      <c r="F41" s="19" t="s">
        <v>19</v>
      </c>
      <c r="G41" s="19" t="s">
        <v>19</v>
      </c>
      <c r="H41" s="19" t="s">
        <v>19</v>
      </c>
      <c r="I41" s="19" t="s">
        <v>19</v>
      </c>
      <c r="J41" s="46">
        <v>2</v>
      </c>
      <c r="K41" s="44"/>
    </row>
    <row r="42" ht="63.75" spans="1:11">
      <c r="A42" s="14"/>
      <c r="B42" s="14" t="s">
        <v>16</v>
      </c>
      <c r="C42" s="18" t="s">
        <v>116</v>
      </c>
      <c r="D42" s="18" t="s">
        <v>117</v>
      </c>
      <c r="E42" s="19">
        <v>96</v>
      </c>
      <c r="F42" s="19" t="s">
        <v>19</v>
      </c>
      <c r="G42" s="19" t="s">
        <v>19</v>
      </c>
      <c r="H42" s="19" t="s">
        <v>19</v>
      </c>
      <c r="I42" s="19" t="s">
        <v>19</v>
      </c>
      <c r="J42" s="46">
        <v>2</v>
      </c>
      <c r="K42" s="44"/>
    </row>
    <row r="43" ht="39" customHeight="1" spans="1:11">
      <c r="A43" s="14"/>
      <c r="B43" s="14" t="s">
        <v>16</v>
      </c>
      <c r="C43" s="18" t="s">
        <v>118</v>
      </c>
      <c r="D43" s="18" t="s">
        <v>119</v>
      </c>
      <c r="E43" s="19" t="s">
        <v>120</v>
      </c>
      <c r="F43" s="18" t="s">
        <v>121</v>
      </c>
      <c r="G43" s="18" t="s">
        <v>122</v>
      </c>
      <c r="H43" s="19" t="s">
        <v>123</v>
      </c>
      <c r="I43" s="19" t="s">
        <v>19</v>
      </c>
      <c r="J43" s="46">
        <v>2</v>
      </c>
      <c r="K43" s="44"/>
    </row>
    <row r="44" ht="105" customHeight="1" spans="1:11">
      <c r="A44" s="14"/>
      <c r="B44" s="14" t="s">
        <v>16</v>
      </c>
      <c r="C44" s="18" t="s">
        <v>124</v>
      </c>
      <c r="D44" s="18" t="s">
        <v>125</v>
      </c>
      <c r="E44" s="19" t="s">
        <v>126</v>
      </c>
      <c r="F44" s="19" t="s">
        <v>19</v>
      </c>
      <c r="G44" s="19" t="s">
        <v>19</v>
      </c>
      <c r="H44" s="19" t="s">
        <v>19</v>
      </c>
      <c r="I44" s="19" t="s">
        <v>19</v>
      </c>
      <c r="J44" s="46">
        <v>2</v>
      </c>
      <c r="K44" s="44"/>
    </row>
    <row r="45" ht="98.25" customHeight="1" spans="1:11">
      <c r="A45" s="14"/>
      <c r="B45" s="14" t="s">
        <v>16</v>
      </c>
      <c r="C45" s="18" t="s">
        <v>127</v>
      </c>
      <c r="D45" s="18" t="s">
        <v>128</v>
      </c>
      <c r="E45" s="19" t="s">
        <v>129</v>
      </c>
      <c r="F45" s="19" t="s">
        <v>19</v>
      </c>
      <c r="G45" s="19" t="s">
        <v>19</v>
      </c>
      <c r="H45" s="19" t="s">
        <v>19</v>
      </c>
      <c r="I45" s="19" t="s">
        <v>19</v>
      </c>
      <c r="J45" s="46">
        <v>2</v>
      </c>
      <c r="K45" s="44"/>
    </row>
    <row r="46" ht="96.75" customHeight="1" spans="1:11">
      <c r="A46" s="14"/>
      <c r="B46" s="22" t="s">
        <v>16</v>
      </c>
      <c r="C46" s="23" t="s">
        <v>130</v>
      </c>
      <c r="D46" s="23" t="s">
        <v>131</v>
      </c>
      <c r="E46" s="24" t="s">
        <v>132</v>
      </c>
      <c r="F46" s="24" t="s">
        <v>19</v>
      </c>
      <c r="G46" s="24" t="s">
        <v>19</v>
      </c>
      <c r="H46" s="24" t="s">
        <v>19</v>
      </c>
      <c r="I46" s="24" t="s">
        <v>19</v>
      </c>
      <c r="J46" s="47">
        <v>2</v>
      </c>
      <c r="K46" s="44"/>
    </row>
    <row r="47" ht="77.25" customHeight="1" spans="1:11">
      <c r="A47" s="14"/>
      <c r="B47" s="25" t="s">
        <v>133</v>
      </c>
      <c r="C47" s="26" t="s">
        <v>134</v>
      </c>
      <c r="D47" s="27" t="s">
        <v>135</v>
      </c>
      <c r="E47" s="28" t="s">
        <v>136</v>
      </c>
      <c r="F47" s="29" t="s">
        <v>137</v>
      </c>
      <c r="G47" s="30" t="s">
        <v>138</v>
      </c>
      <c r="H47" s="29" t="s">
        <v>136</v>
      </c>
      <c r="I47" s="21">
        <v>3</v>
      </c>
      <c r="J47" s="28" t="s">
        <v>139</v>
      </c>
      <c r="K47" s="44"/>
    </row>
    <row r="48" ht="56.25" customHeight="1" spans="1:11">
      <c r="A48" s="14"/>
      <c r="B48" s="25" t="s">
        <v>133</v>
      </c>
      <c r="C48" s="31" t="s">
        <v>140</v>
      </c>
      <c r="D48" s="32" t="s">
        <v>141</v>
      </c>
      <c r="E48" s="33" t="s">
        <v>142</v>
      </c>
      <c r="F48" s="29" t="s">
        <v>143</v>
      </c>
      <c r="G48" s="25" t="s">
        <v>144</v>
      </c>
      <c r="H48" s="28" t="s">
        <v>142</v>
      </c>
      <c r="I48" s="48">
        <v>1</v>
      </c>
      <c r="J48" s="28" t="s">
        <v>145</v>
      </c>
      <c r="K48" s="44"/>
    </row>
    <row r="49" ht="70.5" customHeight="1" spans="1:11">
      <c r="A49" s="14"/>
      <c r="B49" s="25" t="s">
        <v>133</v>
      </c>
      <c r="C49" s="31" t="s">
        <v>146</v>
      </c>
      <c r="D49" s="25" t="s">
        <v>147</v>
      </c>
      <c r="E49" s="28" t="s">
        <v>148</v>
      </c>
      <c r="F49" s="28" t="s">
        <v>149</v>
      </c>
      <c r="G49" s="32" t="s">
        <v>150</v>
      </c>
      <c r="H49" s="28" t="s">
        <v>148</v>
      </c>
      <c r="I49" s="28" t="s">
        <v>151</v>
      </c>
      <c r="J49" s="28" t="s">
        <v>145</v>
      </c>
      <c r="K49" s="44"/>
    </row>
    <row r="50" ht="88.5" customHeight="1" spans="1:11">
      <c r="A50" s="14"/>
      <c r="B50" s="25" t="s">
        <v>133</v>
      </c>
      <c r="C50" s="31" t="s">
        <v>152</v>
      </c>
      <c r="D50" s="32" t="s">
        <v>147</v>
      </c>
      <c r="E50" s="28" t="s">
        <v>148</v>
      </c>
      <c r="F50" s="28" t="s">
        <v>153</v>
      </c>
      <c r="G50" s="25" t="s">
        <v>154</v>
      </c>
      <c r="H50" s="28" t="s">
        <v>148</v>
      </c>
      <c r="I50" s="28" t="s">
        <v>151</v>
      </c>
      <c r="J50" s="28" t="s">
        <v>145</v>
      </c>
      <c r="K50" s="44"/>
    </row>
    <row r="51" ht="114.75" spans="1:11">
      <c r="A51" s="14"/>
      <c r="B51" s="25" t="s">
        <v>133</v>
      </c>
      <c r="C51" s="31" t="s">
        <v>155</v>
      </c>
      <c r="D51" s="25" t="s">
        <v>156</v>
      </c>
      <c r="E51" s="28" t="s">
        <v>157</v>
      </c>
      <c r="F51" s="34" t="s">
        <v>158</v>
      </c>
      <c r="G51" s="35" t="s">
        <v>159</v>
      </c>
      <c r="H51" s="33" t="s">
        <v>157</v>
      </c>
      <c r="I51" s="48">
        <v>12</v>
      </c>
      <c r="J51" s="33" t="s">
        <v>145</v>
      </c>
      <c r="K51" s="44"/>
    </row>
    <row r="52" ht="114.75" spans="1:11">
      <c r="A52" s="14"/>
      <c r="B52" s="25" t="s">
        <v>133</v>
      </c>
      <c r="C52" s="31" t="s">
        <v>160</v>
      </c>
      <c r="D52" s="32" t="s">
        <v>161</v>
      </c>
      <c r="E52" s="33" t="s">
        <v>162</v>
      </c>
      <c r="F52" s="29" t="s">
        <v>163</v>
      </c>
      <c r="G52" s="36" t="s">
        <v>164</v>
      </c>
      <c r="H52" s="28" t="s">
        <v>162</v>
      </c>
      <c r="I52" s="28" t="s">
        <v>145</v>
      </c>
      <c r="J52" s="28" t="s">
        <v>145</v>
      </c>
      <c r="K52" s="44"/>
    </row>
    <row r="53" ht="114.75" spans="1:11">
      <c r="A53" s="14"/>
      <c r="B53" s="25" t="s">
        <v>133</v>
      </c>
      <c r="C53" s="31" t="s">
        <v>165</v>
      </c>
      <c r="D53" s="25" t="s">
        <v>166</v>
      </c>
      <c r="E53" s="28" t="s">
        <v>167</v>
      </c>
      <c r="F53" s="29" t="s">
        <v>168</v>
      </c>
      <c r="G53" s="25" t="s">
        <v>144</v>
      </c>
      <c r="H53" s="28" t="s">
        <v>167</v>
      </c>
      <c r="I53" s="28" t="s">
        <v>139</v>
      </c>
      <c r="J53" s="28" t="s">
        <v>145</v>
      </c>
      <c r="K53" s="44"/>
    </row>
    <row r="54" ht="114.75" spans="1:11">
      <c r="A54" s="14"/>
      <c r="B54" s="25" t="s">
        <v>133</v>
      </c>
      <c r="C54" s="31" t="s">
        <v>169</v>
      </c>
      <c r="D54" s="25" t="s">
        <v>170</v>
      </c>
      <c r="E54" s="28" t="s">
        <v>171</v>
      </c>
      <c r="F54" s="29" t="s">
        <v>172</v>
      </c>
      <c r="G54" s="32" t="s">
        <v>144</v>
      </c>
      <c r="H54" s="28" t="s">
        <v>171</v>
      </c>
      <c r="I54" s="28" t="s">
        <v>139</v>
      </c>
      <c r="J54" s="28" t="s">
        <v>145</v>
      </c>
      <c r="K54" s="44"/>
    </row>
    <row r="55" ht="114.75" spans="1:11">
      <c r="A55" s="14"/>
      <c r="B55" s="25" t="s">
        <v>133</v>
      </c>
      <c r="C55" s="31" t="s">
        <v>173</v>
      </c>
      <c r="D55" s="32" t="s">
        <v>174</v>
      </c>
      <c r="E55" s="28" t="s">
        <v>175</v>
      </c>
      <c r="F55" s="29" t="s">
        <v>176</v>
      </c>
      <c r="G55" s="25" t="s">
        <v>144</v>
      </c>
      <c r="H55" s="28" t="s">
        <v>175</v>
      </c>
      <c r="I55" s="28" t="s">
        <v>145</v>
      </c>
      <c r="J55" s="28" t="s">
        <v>145</v>
      </c>
      <c r="K55" s="44"/>
    </row>
    <row r="56" ht="114.75" spans="1:11">
      <c r="A56" s="14"/>
      <c r="B56" s="25" t="s">
        <v>133</v>
      </c>
      <c r="C56" s="31" t="s">
        <v>177</v>
      </c>
      <c r="D56" s="25" t="s">
        <v>178</v>
      </c>
      <c r="E56" s="28" t="s">
        <v>142</v>
      </c>
      <c r="F56" s="29" t="s">
        <v>179</v>
      </c>
      <c r="G56" s="32" t="s">
        <v>180</v>
      </c>
      <c r="H56" s="28" t="s">
        <v>142</v>
      </c>
      <c r="I56" s="28" t="s">
        <v>139</v>
      </c>
      <c r="J56" s="28" t="s">
        <v>145</v>
      </c>
      <c r="K56" s="44"/>
    </row>
    <row r="57" ht="123.95" customHeight="1" spans="1:11">
      <c r="A57" s="14"/>
      <c r="B57" s="25" t="s">
        <v>133</v>
      </c>
      <c r="C57" s="31" t="s">
        <v>181</v>
      </c>
      <c r="D57" s="32" t="s">
        <v>182</v>
      </c>
      <c r="E57" s="28" t="s">
        <v>183</v>
      </c>
      <c r="F57" s="29" t="s">
        <v>184</v>
      </c>
      <c r="G57" s="37" t="s">
        <v>185</v>
      </c>
      <c r="H57" s="28" t="s">
        <v>183</v>
      </c>
      <c r="I57" s="28" t="s">
        <v>139</v>
      </c>
      <c r="J57" s="28" t="s">
        <v>145</v>
      </c>
      <c r="K57" s="44"/>
    </row>
    <row r="58" ht="114.75" spans="1:11">
      <c r="A58" s="38"/>
      <c r="B58" s="25" t="s">
        <v>133</v>
      </c>
      <c r="C58" s="31" t="s">
        <v>186</v>
      </c>
      <c r="D58" s="25" t="s">
        <v>182</v>
      </c>
      <c r="E58" s="28" t="s">
        <v>187</v>
      </c>
      <c r="F58" s="29" t="s">
        <v>188</v>
      </c>
      <c r="G58" s="32" t="s">
        <v>189</v>
      </c>
      <c r="H58" s="28" t="s">
        <v>187</v>
      </c>
      <c r="I58" s="28" t="s">
        <v>139</v>
      </c>
      <c r="J58" s="28" t="s">
        <v>145</v>
      </c>
      <c r="K58" s="44"/>
    </row>
    <row r="59" ht="114.75" spans="1:11">
      <c r="A59" s="29"/>
      <c r="B59" s="25" t="s">
        <v>133</v>
      </c>
      <c r="C59" s="31" t="s">
        <v>190</v>
      </c>
      <c r="D59" s="25" t="s">
        <v>182</v>
      </c>
      <c r="E59" s="28" t="s">
        <v>191</v>
      </c>
      <c r="F59" s="29" t="s">
        <v>192</v>
      </c>
      <c r="G59" s="25" t="s">
        <v>193</v>
      </c>
      <c r="H59" s="28" t="s">
        <v>191</v>
      </c>
      <c r="I59" s="28" t="s">
        <v>139</v>
      </c>
      <c r="J59" s="28" t="s">
        <v>145</v>
      </c>
      <c r="K59" s="44"/>
    </row>
    <row r="60" ht="114.75" spans="1:11">
      <c r="A60" s="29"/>
      <c r="B60" s="25" t="s">
        <v>133</v>
      </c>
      <c r="C60" s="31" t="s">
        <v>194</v>
      </c>
      <c r="D60" s="25" t="s">
        <v>182</v>
      </c>
      <c r="E60" s="28" t="s">
        <v>195</v>
      </c>
      <c r="F60" s="29" t="s">
        <v>196</v>
      </c>
      <c r="G60" s="32" t="s">
        <v>197</v>
      </c>
      <c r="H60" s="28" t="s">
        <v>195</v>
      </c>
      <c r="I60" s="28" t="s">
        <v>139</v>
      </c>
      <c r="J60" s="28" t="s">
        <v>145</v>
      </c>
      <c r="K60" s="44"/>
    </row>
    <row r="61" ht="114.75" spans="1:11">
      <c r="A61" s="28"/>
      <c r="B61" s="25" t="s">
        <v>133</v>
      </c>
      <c r="C61" s="31" t="s">
        <v>198</v>
      </c>
      <c r="D61" s="25" t="s">
        <v>182</v>
      </c>
      <c r="E61" s="28" t="s">
        <v>199</v>
      </c>
      <c r="F61" s="29" t="s">
        <v>200</v>
      </c>
      <c r="G61" s="35" t="s">
        <v>201</v>
      </c>
      <c r="H61" s="28" t="s">
        <v>199</v>
      </c>
      <c r="I61" s="28" t="s">
        <v>139</v>
      </c>
      <c r="J61" s="28" t="s">
        <v>145</v>
      </c>
      <c r="K61" s="44"/>
    </row>
    <row r="62" ht="165.75" spans="1:11">
      <c r="A62" s="28"/>
      <c r="B62" s="25" t="s">
        <v>133</v>
      </c>
      <c r="C62" s="31" t="s">
        <v>202</v>
      </c>
      <c r="D62" s="25" t="s">
        <v>203</v>
      </c>
      <c r="E62" s="28" t="s">
        <v>204</v>
      </c>
      <c r="F62" s="29" t="s">
        <v>205</v>
      </c>
      <c r="G62" s="32" t="s">
        <v>206</v>
      </c>
      <c r="H62" s="28" t="s">
        <v>204</v>
      </c>
      <c r="I62" s="28" t="s">
        <v>139</v>
      </c>
      <c r="J62" s="28" t="s">
        <v>145</v>
      </c>
      <c r="K62" s="44"/>
    </row>
    <row r="63" ht="114.75" spans="1:11">
      <c r="A63" s="28"/>
      <c r="B63" s="25" t="s">
        <v>133</v>
      </c>
      <c r="C63" s="31" t="s">
        <v>207</v>
      </c>
      <c r="D63" s="39" t="s">
        <v>208</v>
      </c>
      <c r="E63" s="28" t="s">
        <v>209</v>
      </c>
      <c r="F63" s="29" t="s">
        <v>210</v>
      </c>
      <c r="G63" s="25" t="s">
        <v>211</v>
      </c>
      <c r="H63" s="28" t="s">
        <v>209</v>
      </c>
      <c r="I63" s="28" t="s">
        <v>139</v>
      </c>
      <c r="J63" s="28" t="s">
        <v>145</v>
      </c>
      <c r="K63" s="44"/>
    </row>
    <row r="64" ht="127.5" spans="1:11">
      <c r="A64" s="28"/>
      <c r="B64" s="25" t="s">
        <v>133</v>
      </c>
      <c r="C64" s="31" t="s">
        <v>212</v>
      </c>
      <c r="D64" s="25" t="s">
        <v>213</v>
      </c>
      <c r="E64" s="28" t="s">
        <v>214</v>
      </c>
      <c r="F64" s="29" t="s">
        <v>215</v>
      </c>
      <c r="G64" s="32" t="s">
        <v>216</v>
      </c>
      <c r="H64" s="28" t="s">
        <v>214</v>
      </c>
      <c r="I64" s="28" t="s">
        <v>217</v>
      </c>
      <c r="J64" s="28" t="s">
        <v>145</v>
      </c>
      <c r="K64" s="44"/>
    </row>
    <row r="65" ht="127.5" spans="1:11">
      <c r="A65" s="28"/>
      <c r="B65" s="25" t="s">
        <v>133</v>
      </c>
      <c r="C65" s="31" t="s">
        <v>218</v>
      </c>
      <c r="D65" s="32" t="s">
        <v>219</v>
      </c>
      <c r="E65" s="28" t="s">
        <v>220</v>
      </c>
      <c r="F65" s="29" t="s">
        <v>221</v>
      </c>
      <c r="G65" s="35" t="s">
        <v>193</v>
      </c>
      <c r="H65" s="28" t="s">
        <v>220</v>
      </c>
      <c r="I65" s="28" t="s">
        <v>145</v>
      </c>
      <c r="J65" s="28" t="s">
        <v>145</v>
      </c>
      <c r="K65" s="44"/>
    </row>
    <row r="66" ht="114.75" spans="1:11">
      <c r="A66" s="28"/>
      <c r="B66" s="25" t="s">
        <v>133</v>
      </c>
      <c r="C66" s="31" t="s">
        <v>222</v>
      </c>
      <c r="D66" s="49" t="s">
        <v>223</v>
      </c>
      <c r="E66" s="50" t="s">
        <v>224</v>
      </c>
      <c r="F66" s="51" t="s">
        <v>225</v>
      </c>
      <c r="G66" s="32" t="s">
        <v>226</v>
      </c>
      <c r="H66" s="28" t="s">
        <v>224</v>
      </c>
      <c r="I66" s="28" t="s">
        <v>145</v>
      </c>
      <c r="J66" s="28" t="s">
        <v>145</v>
      </c>
      <c r="K66" s="44"/>
    </row>
    <row r="67" ht="114.75" spans="1:11">
      <c r="A67" s="28"/>
      <c r="B67" s="25" t="s">
        <v>133</v>
      </c>
      <c r="C67" s="31" t="s">
        <v>227</v>
      </c>
      <c r="D67" s="25" t="s">
        <v>228</v>
      </c>
      <c r="E67" s="28" t="s">
        <v>229</v>
      </c>
      <c r="F67" s="29" t="s">
        <v>230</v>
      </c>
      <c r="G67" s="25" t="s">
        <v>231</v>
      </c>
      <c r="H67" s="28" t="s">
        <v>229</v>
      </c>
      <c r="I67" s="28" t="s">
        <v>232</v>
      </c>
      <c r="J67" s="28" t="s">
        <v>145</v>
      </c>
      <c r="K67" s="44"/>
    </row>
    <row r="68" ht="114.75" spans="1:11">
      <c r="A68" s="18"/>
      <c r="B68" s="25" t="s">
        <v>133</v>
      </c>
      <c r="C68" s="31" t="s">
        <v>233</v>
      </c>
      <c r="D68" s="32" t="s">
        <v>228</v>
      </c>
      <c r="E68" s="28" t="s">
        <v>234</v>
      </c>
      <c r="F68" s="29" t="s">
        <v>235</v>
      </c>
      <c r="G68" s="25" t="s">
        <v>236</v>
      </c>
      <c r="H68" s="28" t="s">
        <v>234</v>
      </c>
      <c r="I68" s="28" t="s">
        <v>237</v>
      </c>
      <c r="J68" s="28" t="s">
        <v>145</v>
      </c>
      <c r="K68" s="44"/>
    </row>
    <row r="69" ht="114.75" spans="1:13">
      <c r="A69" s="18"/>
      <c r="B69" s="25" t="s">
        <v>133</v>
      </c>
      <c r="C69" s="31" t="s">
        <v>238</v>
      </c>
      <c r="D69" s="25" t="s">
        <v>228</v>
      </c>
      <c r="E69" s="28" t="s">
        <v>239</v>
      </c>
      <c r="F69" s="29" t="s">
        <v>240</v>
      </c>
      <c r="G69" s="52" t="s">
        <v>241</v>
      </c>
      <c r="H69" s="28" t="s">
        <v>239</v>
      </c>
      <c r="I69" s="28" t="s">
        <v>139</v>
      </c>
      <c r="J69" s="28" t="s">
        <v>145</v>
      </c>
      <c r="K69" s="44"/>
      <c r="M69" s="69"/>
    </row>
    <row r="70" ht="114.75" spans="1:11">
      <c r="A70" s="53"/>
      <c r="B70" s="25" t="s">
        <v>133</v>
      </c>
      <c r="C70" s="31" t="s">
        <v>242</v>
      </c>
      <c r="D70" s="25" t="s">
        <v>228</v>
      </c>
      <c r="E70" s="28" t="s">
        <v>243</v>
      </c>
      <c r="F70" s="29" t="s">
        <v>244</v>
      </c>
      <c r="G70" s="25" t="s">
        <v>245</v>
      </c>
      <c r="H70" s="28" t="s">
        <v>246</v>
      </c>
      <c r="I70" s="28" t="s">
        <v>237</v>
      </c>
      <c r="J70" s="28" t="s">
        <v>145</v>
      </c>
      <c r="K70" s="44"/>
    </row>
    <row r="71" ht="114.75" spans="1:11">
      <c r="A71" s="54"/>
      <c r="B71" s="25" t="s">
        <v>133</v>
      </c>
      <c r="C71" s="31" t="s">
        <v>247</v>
      </c>
      <c r="D71" s="32" t="s">
        <v>223</v>
      </c>
      <c r="E71" s="28" t="s">
        <v>248</v>
      </c>
      <c r="F71" s="29" t="s">
        <v>249</v>
      </c>
      <c r="G71" s="32" t="s">
        <v>201</v>
      </c>
      <c r="H71" s="28" t="s">
        <v>248</v>
      </c>
      <c r="I71" s="28" t="s">
        <v>250</v>
      </c>
      <c r="J71" s="28" t="s">
        <v>145</v>
      </c>
      <c r="K71" s="44"/>
    </row>
    <row r="72" ht="114.75" spans="1:11">
      <c r="A72" s="54"/>
      <c r="B72" s="25" t="s">
        <v>133</v>
      </c>
      <c r="C72" s="31" t="s">
        <v>251</v>
      </c>
      <c r="D72" s="25" t="s">
        <v>252</v>
      </c>
      <c r="E72" s="28" t="s">
        <v>253</v>
      </c>
      <c r="F72" s="29" t="s">
        <v>254</v>
      </c>
      <c r="G72" s="25" t="s">
        <v>201</v>
      </c>
      <c r="H72" s="28" t="s">
        <v>253</v>
      </c>
      <c r="I72" s="28" t="s">
        <v>255</v>
      </c>
      <c r="J72" s="28" t="s">
        <v>145</v>
      </c>
      <c r="K72" s="70"/>
    </row>
    <row r="73" ht="114.75" spans="1:11">
      <c r="A73" s="54"/>
      <c r="B73" s="25" t="s">
        <v>133</v>
      </c>
      <c r="C73" s="31" t="s">
        <v>256</v>
      </c>
      <c r="D73" s="25" t="s">
        <v>203</v>
      </c>
      <c r="E73" s="28" t="s">
        <v>257</v>
      </c>
      <c r="F73" s="29" t="s">
        <v>258</v>
      </c>
      <c r="G73" s="52" t="s">
        <v>259</v>
      </c>
      <c r="H73" s="28" t="s">
        <v>257</v>
      </c>
      <c r="I73" s="28" t="s">
        <v>139</v>
      </c>
      <c r="J73" s="28" t="s">
        <v>145</v>
      </c>
      <c r="K73" s="44"/>
    </row>
    <row r="74" ht="114.75" spans="1:11">
      <c r="A74" s="21"/>
      <c r="B74" s="25" t="s">
        <v>133</v>
      </c>
      <c r="C74" s="31" t="s">
        <v>260</v>
      </c>
      <c r="D74" s="25" t="s">
        <v>203</v>
      </c>
      <c r="E74" s="28" t="s">
        <v>261</v>
      </c>
      <c r="F74" s="29" t="s">
        <v>262</v>
      </c>
      <c r="G74" s="35" t="s">
        <v>259</v>
      </c>
      <c r="H74" s="28" t="s">
        <v>261</v>
      </c>
      <c r="I74" s="28" t="s">
        <v>139</v>
      </c>
      <c r="J74" s="28" t="s">
        <v>145</v>
      </c>
      <c r="K74" s="44"/>
    </row>
    <row r="75" ht="114.75" spans="1:11">
      <c r="A75" s="21"/>
      <c r="B75" s="25" t="s">
        <v>133</v>
      </c>
      <c r="C75" s="31" t="s">
        <v>263</v>
      </c>
      <c r="D75" s="32" t="s">
        <v>264</v>
      </c>
      <c r="E75" s="28" t="s">
        <v>265</v>
      </c>
      <c r="F75" s="29" t="s">
        <v>266</v>
      </c>
      <c r="G75" s="32" t="s">
        <v>267</v>
      </c>
      <c r="H75" s="28" t="s">
        <v>265</v>
      </c>
      <c r="I75" s="28" t="s">
        <v>139</v>
      </c>
      <c r="J75" s="28" t="s">
        <v>145</v>
      </c>
      <c r="K75" s="71"/>
    </row>
    <row r="76" ht="114.75" spans="1:11">
      <c r="A76" s="21"/>
      <c r="B76" s="25" t="s">
        <v>133</v>
      </c>
      <c r="C76" s="31" t="s">
        <v>268</v>
      </c>
      <c r="D76" s="55" t="s">
        <v>264</v>
      </c>
      <c r="E76" s="28" t="s">
        <v>269</v>
      </c>
      <c r="F76" s="29" t="s">
        <v>270</v>
      </c>
      <c r="G76" s="35" t="s">
        <v>193</v>
      </c>
      <c r="H76" s="28" t="s">
        <v>271</v>
      </c>
      <c r="I76" s="28" t="s">
        <v>139</v>
      </c>
      <c r="J76" s="28" t="s">
        <v>145</v>
      </c>
      <c r="K76" s="71"/>
    </row>
    <row r="77" ht="114.75" spans="1:11">
      <c r="A77" s="21"/>
      <c r="B77" s="25" t="s">
        <v>133</v>
      </c>
      <c r="C77" s="31" t="s">
        <v>272</v>
      </c>
      <c r="D77" s="25" t="s">
        <v>264</v>
      </c>
      <c r="E77" s="28" t="s">
        <v>273</v>
      </c>
      <c r="F77" s="29" t="s">
        <v>274</v>
      </c>
      <c r="G77" s="52" t="s">
        <v>275</v>
      </c>
      <c r="H77" s="28" t="s">
        <v>273</v>
      </c>
      <c r="I77" s="28" t="s">
        <v>139</v>
      </c>
      <c r="J77" s="28" t="s">
        <v>145</v>
      </c>
      <c r="K77" s="71"/>
    </row>
    <row r="78" ht="114.75" spans="1:11">
      <c r="A78" s="21"/>
      <c r="B78" s="25" t="s">
        <v>133</v>
      </c>
      <c r="C78" s="31" t="s">
        <v>276</v>
      </c>
      <c r="D78" s="25" t="s">
        <v>264</v>
      </c>
      <c r="E78" s="28" t="s">
        <v>277</v>
      </c>
      <c r="F78" s="29" t="s">
        <v>278</v>
      </c>
      <c r="G78" s="25" t="s">
        <v>279</v>
      </c>
      <c r="H78" s="28" t="s">
        <v>277</v>
      </c>
      <c r="I78" s="28" t="s">
        <v>139</v>
      </c>
      <c r="J78" s="28" t="s">
        <v>145</v>
      </c>
      <c r="K78" s="71"/>
    </row>
    <row r="79" ht="89.25" spans="1:11">
      <c r="A79" s="18"/>
      <c r="B79" s="56" t="s">
        <v>280</v>
      </c>
      <c r="C79" s="56" t="s">
        <v>281</v>
      </c>
      <c r="D79" s="56" t="s">
        <v>282</v>
      </c>
      <c r="E79" s="57">
        <v>23.04</v>
      </c>
      <c r="F79" s="58" t="s">
        <v>283</v>
      </c>
      <c r="G79" s="56" t="s">
        <v>284</v>
      </c>
      <c r="H79" s="57">
        <v>23.04</v>
      </c>
      <c r="I79" s="18">
        <v>1</v>
      </c>
      <c r="J79" s="18">
        <v>1</v>
      </c>
      <c r="K79" s="71"/>
    </row>
    <row r="80" ht="89.25" spans="1:11">
      <c r="A80" s="18"/>
      <c r="B80" s="56" t="s">
        <v>280</v>
      </c>
      <c r="C80" s="56" t="s">
        <v>285</v>
      </c>
      <c r="D80" s="56" t="s">
        <v>282</v>
      </c>
      <c r="E80" s="57">
        <v>72</v>
      </c>
      <c r="F80" s="58" t="s">
        <v>286</v>
      </c>
      <c r="G80" s="56" t="s">
        <v>284</v>
      </c>
      <c r="H80" s="57">
        <v>72</v>
      </c>
      <c r="I80" s="18">
        <v>1</v>
      </c>
      <c r="J80" s="18">
        <v>1</v>
      </c>
      <c r="K80" s="71"/>
    </row>
    <row r="81" ht="114.75" spans="1:11">
      <c r="A81" s="21"/>
      <c r="B81" s="18" t="s">
        <v>287</v>
      </c>
      <c r="C81" s="18" t="s">
        <v>288</v>
      </c>
      <c r="D81" s="56" t="s">
        <v>289</v>
      </c>
      <c r="E81" s="59">
        <v>12</v>
      </c>
      <c r="F81" s="18" t="s">
        <v>290</v>
      </c>
      <c r="G81" s="18" t="s">
        <v>291</v>
      </c>
      <c r="H81" s="60">
        <v>1.2</v>
      </c>
      <c r="I81" s="21">
        <v>1</v>
      </c>
      <c r="J81" s="21">
        <v>1</v>
      </c>
      <c r="K81" s="71"/>
    </row>
    <row r="82" ht="114.75" spans="1:11">
      <c r="A82" s="21"/>
      <c r="B82" s="18" t="s">
        <v>287</v>
      </c>
      <c r="C82" s="18" t="s">
        <v>292</v>
      </c>
      <c r="D82" s="56" t="s">
        <v>293</v>
      </c>
      <c r="E82" s="61">
        <v>1.095</v>
      </c>
      <c r="F82" s="58" t="s">
        <v>294</v>
      </c>
      <c r="G82" s="18" t="s">
        <v>295</v>
      </c>
      <c r="H82" s="61">
        <v>1.095</v>
      </c>
      <c r="I82" s="21">
        <v>1</v>
      </c>
      <c r="J82" s="21">
        <v>1</v>
      </c>
      <c r="K82" s="44"/>
    </row>
    <row r="83" ht="114.75" spans="1:11">
      <c r="A83" s="21"/>
      <c r="B83" s="18" t="s">
        <v>287</v>
      </c>
      <c r="C83" s="18" t="s">
        <v>296</v>
      </c>
      <c r="D83" s="56" t="s">
        <v>297</v>
      </c>
      <c r="E83" s="59">
        <v>15</v>
      </c>
      <c r="F83" s="18" t="s">
        <v>298</v>
      </c>
      <c r="G83" s="18" t="s">
        <v>299</v>
      </c>
      <c r="H83" s="59">
        <v>15</v>
      </c>
      <c r="I83" s="21">
        <v>1</v>
      </c>
      <c r="J83" s="21">
        <v>1</v>
      </c>
      <c r="K83" s="44"/>
    </row>
    <row r="84" ht="114.75" spans="1:11">
      <c r="A84" s="21"/>
      <c r="B84" s="18" t="s">
        <v>287</v>
      </c>
      <c r="C84" s="18" t="s">
        <v>300</v>
      </c>
      <c r="D84" s="37" t="s">
        <v>301</v>
      </c>
      <c r="E84" s="60">
        <v>117.775</v>
      </c>
      <c r="F84" s="18" t="s">
        <v>302</v>
      </c>
      <c r="G84" s="18" t="s">
        <v>303</v>
      </c>
      <c r="H84" s="60">
        <v>117.775</v>
      </c>
      <c r="I84" s="21">
        <v>1</v>
      </c>
      <c r="J84" s="21">
        <v>1</v>
      </c>
      <c r="K84" s="44"/>
    </row>
    <row r="85" ht="114.75" spans="1:11">
      <c r="A85" s="21"/>
      <c r="B85" s="18" t="s">
        <v>287</v>
      </c>
      <c r="C85" s="18" t="s">
        <v>304</v>
      </c>
      <c r="D85" s="37" t="s">
        <v>305</v>
      </c>
      <c r="E85" s="60">
        <v>6.414</v>
      </c>
      <c r="F85" s="18" t="s">
        <v>306</v>
      </c>
      <c r="G85" s="18" t="s">
        <v>307</v>
      </c>
      <c r="H85" s="60">
        <v>6.414</v>
      </c>
      <c r="I85" s="21">
        <v>1</v>
      </c>
      <c r="J85" s="21">
        <v>1</v>
      </c>
      <c r="K85" s="44"/>
    </row>
    <row r="86" ht="114.75" spans="1:11">
      <c r="A86" s="21"/>
      <c r="B86" s="18" t="s">
        <v>287</v>
      </c>
      <c r="C86" s="18" t="s">
        <v>308</v>
      </c>
      <c r="D86" s="37" t="s">
        <v>309</v>
      </c>
      <c r="E86" s="59">
        <v>2.735</v>
      </c>
      <c r="F86" s="18" t="s">
        <v>310</v>
      </c>
      <c r="G86" s="18" t="s">
        <v>311</v>
      </c>
      <c r="H86" s="59">
        <v>2.735</v>
      </c>
      <c r="I86" s="21">
        <v>1</v>
      </c>
      <c r="J86" s="21">
        <v>1</v>
      </c>
      <c r="K86" s="44"/>
    </row>
    <row r="87" ht="165.75" spans="1:11">
      <c r="A87" s="21"/>
      <c r="B87" s="18" t="s">
        <v>287</v>
      </c>
      <c r="C87" s="18" t="s">
        <v>312</v>
      </c>
      <c r="D87" s="56" t="s">
        <v>313</v>
      </c>
      <c r="E87" s="59">
        <v>2.295</v>
      </c>
      <c r="F87" s="18" t="s">
        <v>314</v>
      </c>
      <c r="G87" s="18" t="s">
        <v>315</v>
      </c>
      <c r="H87" s="59">
        <v>2.295</v>
      </c>
      <c r="I87" s="21">
        <v>1</v>
      </c>
      <c r="J87" s="21">
        <v>1</v>
      </c>
      <c r="K87" s="44"/>
    </row>
    <row r="88" ht="178.5" spans="1:11">
      <c r="A88" s="21"/>
      <c r="B88" s="18" t="s">
        <v>287</v>
      </c>
      <c r="C88" s="18" t="s">
        <v>316</v>
      </c>
      <c r="D88" s="56" t="s">
        <v>317</v>
      </c>
      <c r="E88" s="59">
        <v>1.35</v>
      </c>
      <c r="F88" s="18" t="s">
        <v>318</v>
      </c>
      <c r="G88" s="18" t="s">
        <v>315</v>
      </c>
      <c r="H88" s="59">
        <v>1.35</v>
      </c>
      <c r="I88" s="21">
        <v>1</v>
      </c>
      <c r="J88" s="21">
        <v>1</v>
      </c>
      <c r="K88" s="44"/>
    </row>
    <row r="89" ht="114.75" spans="1:11">
      <c r="A89" s="21"/>
      <c r="B89" s="18" t="s">
        <v>287</v>
      </c>
      <c r="C89" s="18" t="s">
        <v>319</v>
      </c>
      <c r="D89" s="56" t="s">
        <v>320</v>
      </c>
      <c r="E89" s="59">
        <v>5.67</v>
      </c>
      <c r="F89" s="18" t="s">
        <v>321</v>
      </c>
      <c r="G89" s="18" t="s">
        <v>322</v>
      </c>
      <c r="H89" s="59">
        <v>5.67</v>
      </c>
      <c r="I89" s="21">
        <v>1</v>
      </c>
      <c r="J89" s="21">
        <v>1</v>
      </c>
      <c r="K89" s="44"/>
    </row>
    <row r="90" ht="114.75" spans="1:11">
      <c r="A90" s="21"/>
      <c r="B90" s="18" t="s">
        <v>287</v>
      </c>
      <c r="C90" s="18" t="s">
        <v>323</v>
      </c>
      <c r="D90" s="56" t="s">
        <v>324</v>
      </c>
      <c r="E90" s="60">
        <v>3.75001</v>
      </c>
      <c r="F90" s="18" t="s">
        <v>321</v>
      </c>
      <c r="G90" s="18" t="s">
        <v>322</v>
      </c>
      <c r="H90" s="59">
        <v>5.67</v>
      </c>
      <c r="I90" s="21">
        <v>1</v>
      </c>
      <c r="J90" s="21">
        <v>1</v>
      </c>
      <c r="K90" s="44"/>
    </row>
    <row r="91" ht="114.75" spans="1:11">
      <c r="A91" s="21"/>
      <c r="B91" s="18" t="s">
        <v>287</v>
      </c>
      <c r="C91" s="18" t="s">
        <v>325</v>
      </c>
      <c r="D91" s="56" t="s">
        <v>326</v>
      </c>
      <c r="E91" s="60">
        <v>17.895</v>
      </c>
      <c r="F91" s="18" t="s">
        <v>327</v>
      </c>
      <c r="G91" s="18" t="s">
        <v>328</v>
      </c>
      <c r="H91" s="60">
        <v>17.895</v>
      </c>
      <c r="I91" s="21">
        <v>1</v>
      </c>
      <c r="J91" s="21">
        <v>1</v>
      </c>
      <c r="K91" s="44"/>
    </row>
    <row r="92" ht="114.75" spans="1:11">
      <c r="A92" s="21"/>
      <c r="B92" s="18" t="s">
        <v>287</v>
      </c>
      <c r="C92" s="18" t="s">
        <v>319</v>
      </c>
      <c r="D92" s="56" t="s">
        <v>320</v>
      </c>
      <c r="E92" s="60">
        <v>5.67</v>
      </c>
      <c r="F92" s="18" t="s">
        <v>321</v>
      </c>
      <c r="G92" s="18" t="s">
        <v>322</v>
      </c>
      <c r="H92" s="60">
        <v>5.67</v>
      </c>
      <c r="I92" s="21">
        <v>1</v>
      </c>
      <c r="J92" s="21">
        <v>1</v>
      </c>
      <c r="K92" s="44"/>
    </row>
    <row r="93" ht="114.75" spans="1:11">
      <c r="A93" s="62"/>
      <c r="B93" s="63" t="s">
        <v>287</v>
      </c>
      <c r="C93" s="63" t="s">
        <v>329</v>
      </c>
      <c r="D93" s="64" t="s">
        <v>330</v>
      </c>
      <c r="E93" s="65">
        <v>49.8</v>
      </c>
      <c r="F93" s="63" t="s">
        <v>331</v>
      </c>
      <c r="G93" s="63" t="s">
        <v>332</v>
      </c>
      <c r="H93" s="65">
        <v>49.8</v>
      </c>
      <c r="I93" s="62">
        <v>1</v>
      </c>
      <c r="J93" s="62">
        <v>1</v>
      </c>
      <c r="K93" s="44"/>
    </row>
    <row r="94" ht="114.75" spans="1:11">
      <c r="A94" s="21"/>
      <c r="B94" s="18" t="s">
        <v>287</v>
      </c>
      <c r="C94" s="18" t="s">
        <v>333</v>
      </c>
      <c r="D94" s="56" t="s">
        <v>334</v>
      </c>
      <c r="E94" s="60">
        <v>5257.268</v>
      </c>
      <c r="F94" s="18" t="s">
        <v>335</v>
      </c>
      <c r="G94" s="18" t="s">
        <v>336</v>
      </c>
      <c r="H94" s="60" t="s">
        <v>337</v>
      </c>
      <c r="I94" s="21">
        <v>1</v>
      </c>
      <c r="J94" s="21">
        <v>2</v>
      </c>
      <c r="K94" s="44"/>
    </row>
    <row r="95" ht="114.75" spans="1:11">
      <c r="A95" s="21"/>
      <c r="B95" s="18" t="s">
        <v>287</v>
      </c>
      <c r="C95" s="18" t="s">
        <v>338</v>
      </c>
      <c r="D95" s="56" t="s">
        <v>339</v>
      </c>
      <c r="E95" s="61">
        <v>4.92</v>
      </c>
      <c r="F95" s="18" t="s">
        <v>340</v>
      </c>
      <c r="G95" s="18" t="s">
        <v>341</v>
      </c>
      <c r="H95" s="61">
        <v>4.92</v>
      </c>
      <c r="I95" s="21">
        <v>1</v>
      </c>
      <c r="J95" s="21">
        <v>1</v>
      </c>
      <c r="K95" s="44"/>
    </row>
    <row r="96" ht="89.25" spans="1:11">
      <c r="A96" s="66"/>
      <c r="B96" s="66" t="s">
        <v>342</v>
      </c>
      <c r="C96" s="66" t="s">
        <v>343</v>
      </c>
      <c r="D96" s="66" t="s">
        <v>344</v>
      </c>
      <c r="E96" s="67">
        <v>6840</v>
      </c>
      <c r="F96" s="68"/>
      <c r="G96" s="66"/>
      <c r="H96" s="67"/>
      <c r="I96" s="66" t="s">
        <v>345</v>
      </c>
      <c r="J96" s="66">
        <v>2</v>
      </c>
      <c r="K96" s="44"/>
    </row>
    <row r="97" ht="89.25" spans="1:11">
      <c r="A97" s="66"/>
      <c r="B97" s="66" t="s">
        <v>342</v>
      </c>
      <c r="C97" s="66" t="s">
        <v>346</v>
      </c>
      <c r="D97" s="66" t="s">
        <v>347</v>
      </c>
      <c r="E97" s="67">
        <v>21000</v>
      </c>
      <c r="F97" s="68" t="s">
        <v>348</v>
      </c>
      <c r="G97" s="66" t="s">
        <v>349</v>
      </c>
      <c r="H97" s="67">
        <v>12600</v>
      </c>
      <c r="I97" s="66" t="s">
        <v>350</v>
      </c>
      <c r="J97" s="66">
        <v>2</v>
      </c>
      <c r="K97" s="44"/>
    </row>
    <row r="98" ht="102" spans="1:11">
      <c r="A98" s="66"/>
      <c r="B98" s="66" t="s">
        <v>342</v>
      </c>
      <c r="C98" s="66" t="s">
        <v>351</v>
      </c>
      <c r="D98" s="66" t="s">
        <v>352</v>
      </c>
      <c r="E98" s="67">
        <v>5400</v>
      </c>
      <c r="F98" s="68" t="s">
        <v>353</v>
      </c>
      <c r="G98" s="66" t="s">
        <v>354</v>
      </c>
      <c r="H98" s="67">
        <v>5400</v>
      </c>
      <c r="I98" s="66" t="s">
        <v>355</v>
      </c>
      <c r="J98" s="66">
        <v>2</v>
      </c>
      <c r="K98" s="44"/>
    </row>
    <row r="99" ht="89.25" spans="1:11">
      <c r="A99" s="66"/>
      <c r="B99" s="66" t="s">
        <v>342</v>
      </c>
      <c r="C99" s="66" t="s">
        <v>356</v>
      </c>
      <c r="D99" s="66" t="s">
        <v>357</v>
      </c>
      <c r="E99" s="67">
        <v>5760</v>
      </c>
      <c r="F99" s="68" t="s">
        <v>358</v>
      </c>
      <c r="G99" s="66" t="s">
        <v>359</v>
      </c>
      <c r="H99" s="67">
        <v>2001</v>
      </c>
      <c r="I99" s="66" t="s">
        <v>345</v>
      </c>
      <c r="J99" s="66">
        <v>2</v>
      </c>
      <c r="K99" s="44"/>
    </row>
    <row r="100" ht="89.25" spans="1:11">
      <c r="A100" s="66"/>
      <c r="B100" s="66" t="s">
        <v>342</v>
      </c>
      <c r="C100" s="66" t="s">
        <v>360</v>
      </c>
      <c r="D100" s="66" t="s">
        <v>361</v>
      </c>
      <c r="E100" s="67">
        <v>1800</v>
      </c>
      <c r="F100" s="68"/>
      <c r="G100" s="66"/>
      <c r="H100" s="67"/>
      <c r="I100" s="66" t="s">
        <v>362</v>
      </c>
      <c r="J100" s="66">
        <v>2</v>
      </c>
      <c r="K100" s="44"/>
    </row>
    <row r="101" ht="89.25" spans="1:11">
      <c r="A101" s="66"/>
      <c r="B101" s="66" t="s">
        <v>342</v>
      </c>
      <c r="C101" s="66" t="s">
        <v>363</v>
      </c>
      <c r="D101" s="66" t="s">
        <v>364</v>
      </c>
      <c r="E101" s="67">
        <v>4800</v>
      </c>
      <c r="F101" s="68" t="s">
        <v>365</v>
      </c>
      <c r="G101" s="66" t="s">
        <v>349</v>
      </c>
      <c r="H101" s="67">
        <v>4200</v>
      </c>
      <c r="I101" s="66" t="s">
        <v>362</v>
      </c>
      <c r="J101" s="66">
        <v>2</v>
      </c>
      <c r="K101" s="44"/>
    </row>
    <row r="102" ht="102" spans="1:11">
      <c r="A102" s="66"/>
      <c r="B102" s="66" t="s">
        <v>342</v>
      </c>
      <c r="C102" s="66" t="s">
        <v>366</v>
      </c>
      <c r="D102" s="66" t="s">
        <v>367</v>
      </c>
      <c r="E102" s="67">
        <v>4800</v>
      </c>
      <c r="F102" s="68" t="s">
        <v>368</v>
      </c>
      <c r="G102" s="66" t="s">
        <v>354</v>
      </c>
      <c r="H102" s="67">
        <v>4800</v>
      </c>
      <c r="I102" s="66" t="s">
        <v>362</v>
      </c>
      <c r="J102" s="66">
        <v>2</v>
      </c>
      <c r="K102" s="44"/>
    </row>
    <row r="103" ht="102" spans="1:11">
      <c r="A103" s="66"/>
      <c r="B103" s="66" t="s">
        <v>342</v>
      </c>
      <c r="C103" s="66" t="s">
        <v>369</v>
      </c>
      <c r="D103" s="66" t="s">
        <v>370</v>
      </c>
      <c r="E103" s="67">
        <v>1800</v>
      </c>
      <c r="F103" s="68" t="s">
        <v>371</v>
      </c>
      <c r="G103" s="66" t="s">
        <v>354</v>
      </c>
      <c r="H103" s="67">
        <v>1800</v>
      </c>
      <c r="I103" s="66" t="s">
        <v>362</v>
      </c>
      <c r="J103" s="66">
        <v>2</v>
      </c>
      <c r="K103" s="44"/>
    </row>
    <row r="104" ht="89.25" spans="1:11">
      <c r="A104" s="66"/>
      <c r="B104" s="66" t="s">
        <v>342</v>
      </c>
      <c r="C104" s="66" t="s">
        <v>372</v>
      </c>
      <c r="D104" s="66" t="s">
        <v>373</v>
      </c>
      <c r="E104" s="67">
        <v>2400</v>
      </c>
      <c r="F104" s="68" t="s">
        <v>374</v>
      </c>
      <c r="G104" s="66" t="s">
        <v>349</v>
      </c>
      <c r="H104" s="67">
        <v>2100</v>
      </c>
      <c r="I104" s="66" t="s">
        <v>362</v>
      </c>
      <c r="J104" s="66">
        <v>2</v>
      </c>
      <c r="K104" s="44"/>
    </row>
    <row r="105" ht="89.25" spans="1:11">
      <c r="A105" s="66"/>
      <c r="B105" s="66" t="s">
        <v>342</v>
      </c>
      <c r="C105" s="66" t="s">
        <v>375</v>
      </c>
      <c r="D105" s="66" t="s">
        <v>376</v>
      </c>
      <c r="E105" s="67">
        <v>1800</v>
      </c>
      <c r="F105" s="68"/>
      <c r="G105" s="66"/>
      <c r="H105" s="67"/>
      <c r="I105" s="66" t="s">
        <v>362</v>
      </c>
      <c r="J105" s="66">
        <v>2</v>
      </c>
      <c r="K105" s="44"/>
    </row>
    <row r="106" ht="89.25" spans="1:11">
      <c r="A106" s="66"/>
      <c r="B106" s="66" t="s">
        <v>342</v>
      </c>
      <c r="C106" s="66" t="s">
        <v>377</v>
      </c>
      <c r="D106" s="66" t="s">
        <v>378</v>
      </c>
      <c r="E106" s="67">
        <v>1930</v>
      </c>
      <c r="F106" s="68"/>
      <c r="G106" s="66"/>
      <c r="H106" s="67"/>
      <c r="I106" s="66" t="s">
        <v>362</v>
      </c>
      <c r="J106" s="66">
        <v>2</v>
      </c>
      <c r="K106" s="44"/>
    </row>
    <row r="107" ht="102" spans="1:11">
      <c r="A107" s="66"/>
      <c r="B107" s="66" t="s">
        <v>342</v>
      </c>
      <c r="C107" s="66" t="s">
        <v>379</v>
      </c>
      <c r="D107" s="66" t="s">
        <v>380</v>
      </c>
      <c r="E107" s="67">
        <v>2400</v>
      </c>
      <c r="F107" s="68" t="s">
        <v>381</v>
      </c>
      <c r="G107" s="66" t="s">
        <v>354</v>
      </c>
      <c r="H107" s="67">
        <v>2400</v>
      </c>
      <c r="I107" s="66" t="s">
        <v>362</v>
      </c>
      <c r="J107" s="66">
        <v>2</v>
      </c>
      <c r="K107" s="44"/>
    </row>
    <row r="108" ht="89.25" spans="1:11">
      <c r="A108" s="66"/>
      <c r="B108" s="66" t="s">
        <v>342</v>
      </c>
      <c r="C108" s="66" t="s">
        <v>382</v>
      </c>
      <c r="D108" s="66" t="s">
        <v>383</v>
      </c>
      <c r="E108" s="67">
        <v>14159.96</v>
      </c>
      <c r="F108" s="68" t="s">
        <v>384</v>
      </c>
      <c r="G108" s="66" t="s">
        <v>385</v>
      </c>
      <c r="H108" s="67">
        <v>14107.56</v>
      </c>
      <c r="I108" s="66" t="s">
        <v>362</v>
      </c>
      <c r="J108" s="66">
        <v>1</v>
      </c>
      <c r="K108" s="44"/>
    </row>
    <row r="109" ht="114.75" spans="1:11">
      <c r="A109" s="66"/>
      <c r="B109" s="66" t="s">
        <v>342</v>
      </c>
      <c r="C109" s="66" t="s">
        <v>386</v>
      </c>
      <c r="D109" s="66" t="s">
        <v>387</v>
      </c>
      <c r="E109" s="67">
        <v>26607.01</v>
      </c>
      <c r="F109" s="68" t="s">
        <v>388</v>
      </c>
      <c r="G109" s="66" t="s">
        <v>389</v>
      </c>
      <c r="H109" s="67">
        <v>26607.01</v>
      </c>
      <c r="I109" s="66" t="s">
        <v>362</v>
      </c>
      <c r="J109" s="66">
        <v>1</v>
      </c>
      <c r="K109" s="44"/>
    </row>
    <row r="110" ht="153" spans="1:11">
      <c r="A110" s="66"/>
      <c r="B110" s="66" t="s">
        <v>342</v>
      </c>
      <c r="C110" s="66" t="s">
        <v>390</v>
      </c>
      <c r="D110" s="66" t="s">
        <v>391</v>
      </c>
      <c r="E110" s="67">
        <v>57422</v>
      </c>
      <c r="F110" s="68"/>
      <c r="G110" s="66"/>
      <c r="H110" s="67"/>
      <c r="I110" s="66" t="s">
        <v>392</v>
      </c>
      <c r="J110" s="66">
        <v>2</v>
      </c>
      <c r="K110" s="44"/>
    </row>
    <row r="111" ht="153" spans="1:11">
      <c r="A111" s="66"/>
      <c r="B111" s="66" t="s">
        <v>342</v>
      </c>
      <c r="C111" s="66" t="s">
        <v>393</v>
      </c>
      <c r="D111" s="66" t="s">
        <v>394</v>
      </c>
      <c r="E111" s="67">
        <v>7807</v>
      </c>
      <c r="F111" s="68" t="s">
        <v>395</v>
      </c>
      <c r="G111" s="66" t="s">
        <v>396</v>
      </c>
      <c r="H111" s="67">
        <v>7710</v>
      </c>
      <c r="I111" s="66" t="s">
        <v>392</v>
      </c>
      <c r="J111" s="66">
        <v>2</v>
      </c>
      <c r="K111" s="44"/>
    </row>
    <row r="112" ht="153" spans="1:11">
      <c r="A112" s="66"/>
      <c r="B112" s="66" t="s">
        <v>342</v>
      </c>
      <c r="C112" s="66" t="s">
        <v>397</v>
      </c>
      <c r="D112" s="66" t="s">
        <v>398</v>
      </c>
      <c r="E112" s="67">
        <v>10000</v>
      </c>
      <c r="F112" s="68" t="s">
        <v>399</v>
      </c>
      <c r="G112" s="66" t="s">
        <v>400</v>
      </c>
      <c r="H112" s="67">
        <v>5000</v>
      </c>
      <c r="I112" s="66" t="s">
        <v>392</v>
      </c>
      <c r="J112" s="66">
        <v>2</v>
      </c>
      <c r="K112" s="44"/>
    </row>
    <row r="113" ht="153" spans="1:11">
      <c r="A113" s="66"/>
      <c r="B113" s="66" t="s">
        <v>342</v>
      </c>
      <c r="C113" s="66" t="s">
        <v>401</v>
      </c>
      <c r="D113" s="66" t="s">
        <v>402</v>
      </c>
      <c r="E113" s="67">
        <v>2000</v>
      </c>
      <c r="F113" s="68" t="s">
        <v>403</v>
      </c>
      <c r="G113" s="66" t="s">
        <v>396</v>
      </c>
      <c r="H113" s="67">
        <v>1280</v>
      </c>
      <c r="I113" s="66" t="s">
        <v>392</v>
      </c>
      <c r="J113" s="66">
        <v>2</v>
      </c>
      <c r="K113" s="44"/>
    </row>
    <row r="114" ht="153" spans="1:11">
      <c r="A114" s="66"/>
      <c r="B114" s="66" t="s">
        <v>342</v>
      </c>
      <c r="C114" s="66" t="s">
        <v>404</v>
      </c>
      <c r="D114" s="66" t="s">
        <v>405</v>
      </c>
      <c r="E114" s="67">
        <v>6900</v>
      </c>
      <c r="F114" s="68" t="s">
        <v>406</v>
      </c>
      <c r="G114" s="66" t="s">
        <v>396</v>
      </c>
      <c r="H114" s="67">
        <v>4000</v>
      </c>
      <c r="I114" s="66" t="s">
        <v>392</v>
      </c>
      <c r="J114" s="66">
        <v>2</v>
      </c>
      <c r="K114" s="44"/>
    </row>
    <row r="115" ht="153" spans="1:11">
      <c r="A115" s="66"/>
      <c r="B115" s="66" t="s">
        <v>342</v>
      </c>
      <c r="C115" s="66" t="s">
        <v>407</v>
      </c>
      <c r="D115" s="66" t="s">
        <v>408</v>
      </c>
      <c r="E115" s="67">
        <v>2500</v>
      </c>
      <c r="F115" s="68" t="s">
        <v>409</v>
      </c>
      <c r="G115" s="66" t="s">
        <v>396</v>
      </c>
      <c r="H115" s="67">
        <v>2450</v>
      </c>
      <c r="I115" s="66" t="s">
        <v>392</v>
      </c>
      <c r="J115" s="66">
        <v>2</v>
      </c>
      <c r="K115" s="44"/>
    </row>
    <row r="116" ht="153" spans="1:11">
      <c r="A116" s="66"/>
      <c r="B116" s="66" t="s">
        <v>342</v>
      </c>
      <c r="C116" s="66" t="s">
        <v>410</v>
      </c>
      <c r="D116" s="66" t="s">
        <v>411</v>
      </c>
      <c r="E116" s="67">
        <v>2000</v>
      </c>
      <c r="F116" s="68" t="s">
        <v>412</v>
      </c>
      <c r="G116" s="66" t="s">
        <v>396</v>
      </c>
      <c r="H116" s="67">
        <v>1439</v>
      </c>
      <c r="I116" s="66" t="s">
        <v>392</v>
      </c>
      <c r="J116" s="66">
        <v>2</v>
      </c>
      <c r="K116" s="44"/>
    </row>
    <row r="117" ht="89.25" spans="1:11">
      <c r="A117" s="66"/>
      <c r="B117" s="66" t="s">
        <v>342</v>
      </c>
      <c r="C117" s="66" t="s">
        <v>413</v>
      </c>
      <c r="D117" s="66" t="s">
        <v>414</v>
      </c>
      <c r="E117" s="67">
        <v>2880</v>
      </c>
      <c r="F117" s="68"/>
      <c r="G117" s="66"/>
      <c r="H117" s="67"/>
      <c r="I117" s="66" t="s">
        <v>345</v>
      </c>
      <c r="J117" s="66">
        <v>2</v>
      </c>
      <c r="K117" s="44"/>
    </row>
    <row r="118" ht="153" spans="1:11">
      <c r="A118" s="66"/>
      <c r="B118" s="66" t="s">
        <v>342</v>
      </c>
      <c r="C118" s="66" t="s">
        <v>415</v>
      </c>
      <c r="D118" s="66" t="s">
        <v>416</v>
      </c>
      <c r="E118" s="67">
        <v>1000</v>
      </c>
      <c r="F118" s="68" t="s">
        <v>417</v>
      </c>
      <c r="G118" s="66" t="s">
        <v>396</v>
      </c>
      <c r="H118" s="67">
        <v>800</v>
      </c>
      <c r="I118" s="66" t="s">
        <v>392</v>
      </c>
      <c r="J118" s="66">
        <v>2</v>
      </c>
      <c r="K118" s="44"/>
    </row>
    <row r="119" ht="89.25" spans="1:11">
      <c r="A119" s="66"/>
      <c r="B119" s="66" t="s">
        <v>342</v>
      </c>
      <c r="C119" s="66" t="s">
        <v>418</v>
      </c>
      <c r="D119" s="66" t="s">
        <v>419</v>
      </c>
      <c r="E119" s="67">
        <v>35101.66</v>
      </c>
      <c r="F119" s="68" t="s">
        <v>420</v>
      </c>
      <c r="G119" s="66" t="s">
        <v>421</v>
      </c>
      <c r="H119" s="67">
        <v>35101.66</v>
      </c>
      <c r="I119" s="66" t="s">
        <v>422</v>
      </c>
      <c r="J119" s="66">
        <v>1</v>
      </c>
      <c r="K119" s="44"/>
    </row>
    <row r="120" ht="178.5" spans="1:11">
      <c r="A120" s="66"/>
      <c r="B120" s="66" t="s">
        <v>342</v>
      </c>
      <c r="C120" s="66" t="s">
        <v>423</v>
      </c>
      <c r="D120" s="66" t="s">
        <v>424</v>
      </c>
      <c r="E120" s="67">
        <v>37500</v>
      </c>
      <c r="F120" s="68" t="s">
        <v>425</v>
      </c>
      <c r="G120" s="66" t="s">
        <v>426</v>
      </c>
      <c r="H120" s="67">
        <v>37500</v>
      </c>
      <c r="I120" s="66" t="s">
        <v>362</v>
      </c>
      <c r="J120" s="66">
        <v>1</v>
      </c>
      <c r="K120" s="44"/>
    </row>
    <row r="121" ht="191.25" spans="1:11">
      <c r="A121" s="66"/>
      <c r="B121" s="66" t="s">
        <v>342</v>
      </c>
      <c r="C121" s="66" t="s">
        <v>427</v>
      </c>
      <c r="D121" s="66" t="s">
        <v>428</v>
      </c>
      <c r="E121" s="67">
        <v>37000</v>
      </c>
      <c r="F121" s="68" t="s">
        <v>429</v>
      </c>
      <c r="G121" s="66" t="s">
        <v>426</v>
      </c>
      <c r="H121" s="67">
        <v>37000</v>
      </c>
      <c r="I121" s="66" t="s">
        <v>362</v>
      </c>
      <c r="J121" s="66">
        <v>1</v>
      </c>
      <c r="K121" s="44"/>
    </row>
    <row r="122" ht="89.25" spans="1:11">
      <c r="A122" s="66"/>
      <c r="B122" s="66" t="s">
        <v>342</v>
      </c>
      <c r="C122" s="66" t="s">
        <v>430</v>
      </c>
      <c r="D122" s="66" t="s">
        <v>361</v>
      </c>
      <c r="E122" s="67">
        <v>1800</v>
      </c>
      <c r="F122" s="68"/>
      <c r="G122" s="66"/>
      <c r="H122" s="67"/>
      <c r="I122" s="66" t="s">
        <v>362</v>
      </c>
      <c r="J122" s="66">
        <v>2</v>
      </c>
      <c r="K122" s="44"/>
    </row>
    <row r="123" ht="89.25" spans="1:11">
      <c r="A123" s="66"/>
      <c r="B123" s="66" t="s">
        <v>342</v>
      </c>
      <c r="C123" s="66" t="s">
        <v>431</v>
      </c>
      <c r="D123" s="66" t="s">
        <v>376</v>
      </c>
      <c r="E123" s="67">
        <v>1800</v>
      </c>
      <c r="F123" s="68"/>
      <c r="G123" s="66"/>
      <c r="H123" s="67"/>
      <c r="I123" s="66" t="s">
        <v>362</v>
      </c>
      <c r="J123" s="66">
        <v>2</v>
      </c>
      <c r="K123" s="44"/>
    </row>
    <row r="124" ht="89.25" spans="1:11">
      <c r="A124" s="66"/>
      <c r="B124" s="66" t="s">
        <v>342</v>
      </c>
      <c r="C124" s="66" t="s">
        <v>432</v>
      </c>
      <c r="D124" s="66" t="s">
        <v>378</v>
      </c>
      <c r="E124" s="67">
        <v>1930</v>
      </c>
      <c r="F124" s="68"/>
      <c r="G124" s="66"/>
      <c r="H124" s="67"/>
      <c r="I124" s="66" t="s">
        <v>362</v>
      </c>
      <c r="J124" s="66">
        <v>2</v>
      </c>
      <c r="K124" s="44"/>
    </row>
    <row r="125" ht="102" spans="1:11">
      <c r="A125" s="66"/>
      <c r="B125" s="66" t="s">
        <v>342</v>
      </c>
      <c r="C125" s="66" t="s">
        <v>433</v>
      </c>
      <c r="D125" s="66" t="s">
        <v>434</v>
      </c>
      <c r="E125" s="67">
        <v>6840</v>
      </c>
      <c r="F125" s="68" t="s">
        <v>435</v>
      </c>
      <c r="G125" s="66" t="s">
        <v>354</v>
      </c>
      <c r="H125" s="67">
        <v>5280</v>
      </c>
      <c r="I125" s="66" t="s">
        <v>345</v>
      </c>
      <c r="J125" s="66">
        <v>2</v>
      </c>
      <c r="K125" s="44"/>
    </row>
    <row r="126" ht="89.25" spans="1:11">
      <c r="A126" s="66"/>
      <c r="B126" s="66" t="s">
        <v>342</v>
      </c>
      <c r="C126" s="66" t="s">
        <v>436</v>
      </c>
      <c r="D126" s="66" t="s">
        <v>437</v>
      </c>
      <c r="E126" s="67">
        <v>10700</v>
      </c>
      <c r="F126" s="68"/>
      <c r="G126" s="66"/>
      <c r="H126" s="67"/>
      <c r="I126" s="66" t="s">
        <v>362</v>
      </c>
      <c r="J126" s="66">
        <v>1</v>
      </c>
      <c r="K126" s="44"/>
    </row>
    <row r="127" ht="89.25" spans="1:11">
      <c r="A127" s="66"/>
      <c r="B127" s="66" t="s">
        <v>342</v>
      </c>
      <c r="C127" s="66" t="s">
        <v>438</v>
      </c>
      <c r="D127" s="66" t="s">
        <v>437</v>
      </c>
      <c r="E127" s="67">
        <v>10700</v>
      </c>
      <c r="F127" s="68" t="s">
        <v>439</v>
      </c>
      <c r="G127" s="66" t="s">
        <v>440</v>
      </c>
      <c r="H127" s="67">
        <v>10700</v>
      </c>
      <c r="I127" s="66" t="s">
        <v>362</v>
      </c>
      <c r="J127" s="66">
        <v>1</v>
      </c>
      <c r="K127" s="44"/>
    </row>
    <row r="128" ht="89.25" spans="1:11">
      <c r="A128" s="66"/>
      <c r="B128" s="66" t="s">
        <v>342</v>
      </c>
      <c r="C128" s="66" t="s">
        <v>441</v>
      </c>
      <c r="D128" s="66" t="s">
        <v>442</v>
      </c>
      <c r="E128" s="67">
        <v>48999.59</v>
      </c>
      <c r="F128" s="68" t="s">
        <v>443</v>
      </c>
      <c r="G128" s="66" t="s">
        <v>444</v>
      </c>
      <c r="H128" s="67">
        <v>48999.59</v>
      </c>
      <c r="I128" s="66" t="s">
        <v>362</v>
      </c>
      <c r="J128" s="66">
        <v>1</v>
      </c>
      <c r="K128" s="44"/>
    </row>
    <row r="129" ht="102" spans="1:11">
      <c r="A129" s="66"/>
      <c r="B129" s="66" t="s">
        <v>342</v>
      </c>
      <c r="C129" s="66" t="s">
        <v>445</v>
      </c>
      <c r="D129" s="66" t="s">
        <v>446</v>
      </c>
      <c r="E129" s="67">
        <v>46621</v>
      </c>
      <c r="F129" s="68" t="s">
        <v>447</v>
      </c>
      <c r="G129" s="66" t="s">
        <v>448</v>
      </c>
      <c r="H129" s="67">
        <v>46621</v>
      </c>
      <c r="I129" s="66" t="s">
        <v>362</v>
      </c>
      <c r="J129" s="66">
        <v>2</v>
      </c>
      <c r="K129" s="44"/>
    </row>
    <row r="130" ht="102" spans="1:11">
      <c r="A130" s="66"/>
      <c r="B130" s="66" t="s">
        <v>342</v>
      </c>
      <c r="C130" s="66" t="s">
        <v>449</v>
      </c>
      <c r="D130" s="66" t="s">
        <v>450</v>
      </c>
      <c r="E130" s="67">
        <v>55657.3</v>
      </c>
      <c r="F130" s="68" t="s">
        <v>451</v>
      </c>
      <c r="G130" s="66" t="s">
        <v>448</v>
      </c>
      <c r="H130" s="67">
        <v>55657.3</v>
      </c>
      <c r="I130" s="66" t="s">
        <v>362</v>
      </c>
      <c r="J130" s="66">
        <v>2</v>
      </c>
      <c r="K130" s="44"/>
    </row>
    <row r="131" ht="89.25" spans="1:11">
      <c r="A131" s="66"/>
      <c r="B131" s="66" t="s">
        <v>342</v>
      </c>
      <c r="C131" s="66" t="s">
        <v>452</v>
      </c>
      <c r="D131" s="66" t="s">
        <v>453</v>
      </c>
      <c r="E131" s="67">
        <v>2880</v>
      </c>
      <c r="F131" s="68"/>
      <c r="G131" s="66"/>
      <c r="H131" s="67"/>
      <c r="I131" s="66" t="s">
        <v>345</v>
      </c>
      <c r="J131" s="66">
        <v>2</v>
      </c>
      <c r="K131" s="44"/>
    </row>
    <row r="132" ht="89.25" spans="1:11">
      <c r="A132" s="66"/>
      <c r="B132" s="66" t="s">
        <v>342</v>
      </c>
      <c r="C132" s="66" t="s">
        <v>454</v>
      </c>
      <c r="D132" s="66" t="s">
        <v>455</v>
      </c>
      <c r="E132" s="67">
        <v>59860</v>
      </c>
      <c r="F132" s="68"/>
      <c r="G132" s="66"/>
      <c r="H132" s="67"/>
      <c r="I132" s="66" t="s">
        <v>456</v>
      </c>
      <c r="J132" s="66">
        <v>2</v>
      </c>
      <c r="K132" s="44"/>
    </row>
    <row r="133" ht="89.25" spans="1:11">
      <c r="A133" s="66"/>
      <c r="B133" s="66" t="s">
        <v>342</v>
      </c>
      <c r="C133" s="66" t="s">
        <v>457</v>
      </c>
      <c r="D133" s="66" t="s">
        <v>458</v>
      </c>
      <c r="E133" s="67">
        <v>11224.39</v>
      </c>
      <c r="F133" s="68" t="s">
        <v>459</v>
      </c>
      <c r="G133" s="66" t="s">
        <v>460</v>
      </c>
      <c r="H133" s="67">
        <v>11224.39</v>
      </c>
      <c r="I133" s="66" t="s">
        <v>461</v>
      </c>
      <c r="J133" s="66">
        <v>1</v>
      </c>
      <c r="K133" s="44"/>
    </row>
    <row r="134" ht="153" spans="1:11">
      <c r="A134" s="18"/>
      <c r="B134" s="18" t="s">
        <v>462</v>
      </c>
      <c r="C134" s="72" t="s">
        <v>463</v>
      </c>
      <c r="D134" s="57" t="s">
        <v>464</v>
      </c>
      <c r="E134" s="57">
        <v>11.76</v>
      </c>
      <c r="F134" s="57" t="s">
        <v>465</v>
      </c>
      <c r="G134" s="57" t="s">
        <v>466</v>
      </c>
      <c r="H134" s="57">
        <v>11.76</v>
      </c>
      <c r="I134" s="57" t="s">
        <v>362</v>
      </c>
      <c r="J134" s="100">
        <v>1</v>
      </c>
      <c r="K134" s="44"/>
    </row>
    <row r="135" ht="89.25" spans="1:11">
      <c r="A135" s="18"/>
      <c r="B135" s="18" t="s">
        <v>462</v>
      </c>
      <c r="C135" s="72" t="s">
        <v>467</v>
      </c>
      <c r="D135" s="57" t="s">
        <v>468</v>
      </c>
      <c r="E135" s="57">
        <v>77.73</v>
      </c>
      <c r="F135" s="57" t="s">
        <v>469</v>
      </c>
      <c r="G135" s="57" t="s">
        <v>470</v>
      </c>
      <c r="H135" s="57">
        <v>77.73</v>
      </c>
      <c r="I135" s="57" t="s">
        <v>471</v>
      </c>
      <c r="J135" s="100">
        <v>1</v>
      </c>
      <c r="K135" s="44"/>
    </row>
    <row r="136" ht="114.75" spans="1:11">
      <c r="A136" s="18"/>
      <c r="B136" s="18" t="s">
        <v>462</v>
      </c>
      <c r="C136" s="72" t="s">
        <v>472</v>
      </c>
      <c r="D136" s="57" t="s">
        <v>473</v>
      </c>
      <c r="E136" s="57">
        <v>10.1</v>
      </c>
      <c r="F136" s="57" t="s">
        <v>474</v>
      </c>
      <c r="G136" s="57" t="s">
        <v>475</v>
      </c>
      <c r="H136" s="57">
        <v>10.1</v>
      </c>
      <c r="I136" s="57" t="s">
        <v>476</v>
      </c>
      <c r="J136" s="100">
        <v>1</v>
      </c>
      <c r="K136" s="44"/>
    </row>
    <row r="137" ht="63.75" spans="1:11">
      <c r="A137" s="18"/>
      <c r="B137" s="18" t="s">
        <v>462</v>
      </c>
      <c r="C137" s="72" t="s">
        <v>477</v>
      </c>
      <c r="D137" s="57" t="s">
        <v>478</v>
      </c>
      <c r="E137" s="57">
        <v>12</v>
      </c>
      <c r="F137" s="57" t="s">
        <v>479</v>
      </c>
      <c r="G137" s="57" t="s">
        <v>480</v>
      </c>
      <c r="H137" s="57">
        <v>12</v>
      </c>
      <c r="I137" s="57" t="s">
        <v>481</v>
      </c>
      <c r="J137" s="100">
        <v>1</v>
      </c>
      <c r="K137" s="44"/>
    </row>
    <row r="138" ht="114.75" spans="1:11">
      <c r="A138" s="18"/>
      <c r="B138" s="18" t="s">
        <v>462</v>
      </c>
      <c r="C138" s="72" t="s">
        <v>482</v>
      </c>
      <c r="D138" s="57" t="s">
        <v>483</v>
      </c>
      <c r="E138" s="57">
        <v>17.25</v>
      </c>
      <c r="F138" s="57" t="s">
        <v>484</v>
      </c>
      <c r="G138" s="57" t="s">
        <v>485</v>
      </c>
      <c r="H138" s="57">
        <v>17.25</v>
      </c>
      <c r="I138" s="57" t="s">
        <v>486</v>
      </c>
      <c r="J138" s="100">
        <v>1</v>
      </c>
      <c r="K138" s="44"/>
    </row>
    <row r="139" ht="89.25" spans="1:11">
      <c r="A139" s="18"/>
      <c r="B139" s="18" t="s">
        <v>487</v>
      </c>
      <c r="C139" s="73" t="s">
        <v>488</v>
      </c>
      <c r="D139" s="73" t="s">
        <v>489</v>
      </c>
      <c r="E139" s="74">
        <v>187.5</v>
      </c>
      <c r="F139" s="75"/>
      <c r="G139" s="73"/>
      <c r="H139" s="76"/>
      <c r="I139" s="75" t="s">
        <v>490</v>
      </c>
      <c r="J139" s="101">
        <v>2</v>
      </c>
      <c r="K139" s="44"/>
    </row>
    <row r="140" ht="89.25" spans="1:11">
      <c r="A140" s="18"/>
      <c r="B140" s="18" t="s">
        <v>487</v>
      </c>
      <c r="C140" s="73" t="s">
        <v>491</v>
      </c>
      <c r="D140" s="73" t="s">
        <v>492</v>
      </c>
      <c r="E140" s="74">
        <v>35.1</v>
      </c>
      <c r="F140" s="75" t="s">
        <v>493</v>
      </c>
      <c r="G140" s="73" t="s">
        <v>494</v>
      </c>
      <c r="H140" s="74">
        <v>35.1</v>
      </c>
      <c r="I140" s="75" t="s">
        <v>495</v>
      </c>
      <c r="J140" s="101">
        <v>1</v>
      </c>
      <c r="K140" s="44"/>
    </row>
    <row r="141" ht="89.25" spans="1:11">
      <c r="A141" s="18"/>
      <c r="B141" s="18" t="s">
        <v>487</v>
      </c>
      <c r="C141" s="73" t="s">
        <v>496</v>
      </c>
      <c r="D141" s="73" t="s">
        <v>497</v>
      </c>
      <c r="E141" s="76">
        <v>23.2</v>
      </c>
      <c r="F141" s="75" t="s">
        <v>498</v>
      </c>
      <c r="G141" s="73" t="s">
        <v>499</v>
      </c>
      <c r="H141" s="76">
        <v>23.2</v>
      </c>
      <c r="I141" s="75" t="s">
        <v>500</v>
      </c>
      <c r="J141" s="101">
        <v>1</v>
      </c>
      <c r="K141" s="44"/>
    </row>
    <row r="142" ht="89.25" spans="1:11">
      <c r="A142" s="18"/>
      <c r="B142" s="18" t="s">
        <v>487</v>
      </c>
      <c r="C142" s="73" t="s">
        <v>501</v>
      </c>
      <c r="D142" s="73" t="s">
        <v>502</v>
      </c>
      <c r="E142" s="76">
        <v>55.4</v>
      </c>
      <c r="F142" s="75"/>
      <c r="G142" s="73"/>
      <c r="H142" s="76"/>
      <c r="I142" s="75" t="s">
        <v>503</v>
      </c>
      <c r="J142" s="101">
        <v>2</v>
      </c>
      <c r="K142" s="44"/>
    </row>
    <row r="143" ht="98.1" customHeight="1" spans="1:11">
      <c r="A143" s="18"/>
      <c r="B143" s="18" t="s">
        <v>487</v>
      </c>
      <c r="C143" s="73" t="s">
        <v>504</v>
      </c>
      <c r="D143" s="73" t="s">
        <v>505</v>
      </c>
      <c r="E143" s="77">
        <v>49.9</v>
      </c>
      <c r="F143" s="78" t="s">
        <v>506</v>
      </c>
      <c r="G143" s="75" t="s">
        <v>507</v>
      </c>
      <c r="H143" s="78">
        <v>49.9</v>
      </c>
      <c r="I143" s="102" t="s">
        <v>508</v>
      </c>
      <c r="J143" s="101">
        <v>1</v>
      </c>
      <c r="K143" s="44"/>
    </row>
    <row r="144" ht="89.25" spans="1:11">
      <c r="A144" s="18"/>
      <c r="B144" s="18" t="s">
        <v>487</v>
      </c>
      <c r="C144" s="73" t="s">
        <v>509</v>
      </c>
      <c r="D144" s="73" t="s">
        <v>510</v>
      </c>
      <c r="E144" s="76">
        <v>49.6</v>
      </c>
      <c r="F144" s="79" t="s">
        <v>511</v>
      </c>
      <c r="G144" s="75" t="s">
        <v>507</v>
      </c>
      <c r="H144" s="76">
        <v>49.6</v>
      </c>
      <c r="I144" s="75" t="s">
        <v>512</v>
      </c>
      <c r="J144" s="101">
        <v>1</v>
      </c>
      <c r="K144" s="44"/>
    </row>
    <row r="145" ht="89.25" spans="1:11">
      <c r="A145" s="18"/>
      <c r="B145" s="18" t="s">
        <v>487</v>
      </c>
      <c r="C145" s="73" t="s">
        <v>513</v>
      </c>
      <c r="D145" s="80" t="s">
        <v>514</v>
      </c>
      <c r="E145" s="76">
        <v>23.6</v>
      </c>
      <c r="F145" s="75" t="s">
        <v>515</v>
      </c>
      <c r="G145" s="75" t="s">
        <v>507</v>
      </c>
      <c r="H145" s="76">
        <v>23.6</v>
      </c>
      <c r="I145" s="75" t="s">
        <v>516</v>
      </c>
      <c r="J145" s="101">
        <v>1</v>
      </c>
      <c r="K145" s="44"/>
    </row>
    <row r="146" ht="178.5" spans="1:11">
      <c r="A146" s="18"/>
      <c r="B146" s="18" t="s">
        <v>487</v>
      </c>
      <c r="C146" s="73" t="s">
        <v>517</v>
      </c>
      <c r="D146" s="81" t="s">
        <v>518</v>
      </c>
      <c r="E146" s="76">
        <v>49.9</v>
      </c>
      <c r="F146" s="75" t="s">
        <v>519</v>
      </c>
      <c r="G146" s="81" t="s">
        <v>520</v>
      </c>
      <c r="H146" s="76">
        <v>49.9</v>
      </c>
      <c r="I146" s="75" t="s">
        <v>495</v>
      </c>
      <c r="J146" s="101">
        <v>1</v>
      </c>
      <c r="K146" s="44"/>
    </row>
    <row r="147" ht="89.25" spans="1:11">
      <c r="A147" s="18"/>
      <c r="B147" s="18" t="s">
        <v>487</v>
      </c>
      <c r="C147" s="73" t="s">
        <v>521</v>
      </c>
      <c r="D147" s="73" t="s">
        <v>522</v>
      </c>
      <c r="E147" s="76">
        <v>33.9</v>
      </c>
      <c r="F147" s="75" t="s">
        <v>523</v>
      </c>
      <c r="G147" s="75" t="s">
        <v>524</v>
      </c>
      <c r="H147" s="76">
        <v>33.9</v>
      </c>
      <c r="I147" s="75" t="s">
        <v>525</v>
      </c>
      <c r="J147" s="101">
        <v>1</v>
      </c>
      <c r="K147" s="44"/>
    </row>
    <row r="148" ht="89.25" spans="1:11">
      <c r="A148" s="18"/>
      <c r="B148" s="18" t="s">
        <v>487</v>
      </c>
      <c r="C148" s="73" t="s">
        <v>526</v>
      </c>
      <c r="D148" s="73" t="s">
        <v>527</v>
      </c>
      <c r="E148" s="76">
        <v>22.2</v>
      </c>
      <c r="F148" s="75" t="s">
        <v>528</v>
      </c>
      <c r="G148" s="75" t="s">
        <v>524</v>
      </c>
      <c r="H148" s="76">
        <v>22.2</v>
      </c>
      <c r="I148" s="75" t="s">
        <v>529</v>
      </c>
      <c r="J148" s="101">
        <v>1</v>
      </c>
      <c r="K148" s="44"/>
    </row>
    <row r="149" ht="89.25" spans="1:11">
      <c r="A149" s="18"/>
      <c r="B149" s="18" t="s">
        <v>487</v>
      </c>
      <c r="C149" s="73" t="s">
        <v>530</v>
      </c>
      <c r="D149" s="73" t="s">
        <v>531</v>
      </c>
      <c r="E149" s="76">
        <v>33.2</v>
      </c>
      <c r="F149" s="75" t="s">
        <v>532</v>
      </c>
      <c r="G149" s="75" t="s">
        <v>533</v>
      </c>
      <c r="H149" s="76">
        <v>33.2</v>
      </c>
      <c r="I149" s="75" t="s">
        <v>534</v>
      </c>
      <c r="J149" s="101">
        <v>1</v>
      </c>
      <c r="K149" s="44"/>
    </row>
    <row r="150" ht="89.25" spans="1:11">
      <c r="A150" s="18"/>
      <c r="B150" s="82" t="s">
        <v>487</v>
      </c>
      <c r="C150" s="73" t="s">
        <v>535</v>
      </c>
      <c r="D150" s="73" t="s">
        <v>536</v>
      </c>
      <c r="E150" s="76">
        <v>26.7</v>
      </c>
      <c r="F150" s="75" t="s">
        <v>537</v>
      </c>
      <c r="G150" s="75" t="s">
        <v>533</v>
      </c>
      <c r="H150" s="83">
        <v>26.7</v>
      </c>
      <c r="I150" s="84" t="s">
        <v>538</v>
      </c>
      <c r="J150" s="101">
        <v>1</v>
      </c>
      <c r="K150" s="44"/>
    </row>
    <row r="151" ht="89.25" spans="1:11">
      <c r="A151" s="18"/>
      <c r="B151" s="18" t="s">
        <v>487</v>
      </c>
      <c r="C151" s="73" t="s">
        <v>539</v>
      </c>
      <c r="D151" s="81" t="s">
        <v>502</v>
      </c>
      <c r="E151" s="83">
        <v>417.6</v>
      </c>
      <c r="F151" s="84"/>
      <c r="G151" s="84"/>
      <c r="H151" s="83"/>
      <c r="I151" s="84" t="s">
        <v>503</v>
      </c>
      <c r="J151" s="101">
        <v>2</v>
      </c>
      <c r="K151" s="44"/>
    </row>
    <row r="152" ht="76.5" spans="1:11">
      <c r="A152" s="18"/>
      <c r="B152" s="85" t="s">
        <v>540</v>
      </c>
      <c r="C152" s="75" t="s">
        <v>541</v>
      </c>
      <c r="D152" s="75" t="s">
        <v>542</v>
      </c>
      <c r="E152" s="86">
        <v>197.9</v>
      </c>
      <c r="F152" s="87" t="s">
        <v>543</v>
      </c>
      <c r="G152" s="14" t="s">
        <v>544</v>
      </c>
      <c r="H152" s="14">
        <v>197.12</v>
      </c>
      <c r="I152" s="14" t="s">
        <v>545</v>
      </c>
      <c r="J152" s="14">
        <v>2</v>
      </c>
      <c r="K152" s="44"/>
    </row>
    <row r="153" ht="76.5" spans="1:11">
      <c r="A153" s="18"/>
      <c r="B153" s="85" t="s">
        <v>540</v>
      </c>
      <c r="C153" s="75" t="s">
        <v>546</v>
      </c>
      <c r="D153" s="75" t="s">
        <v>547</v>
      </c>
      <c r="E153" s="88">
        <v>49.5</v>
      </c>
      <c r="F153" s="87" t="s">
        <v>548</v>
      </c>
      <c r="G153" s="14" t="s">
        <v>549</v>
      </c>
      <c r="H153" s="14">
        <v>49.5</v>
      </c>
      <c r="I153" s="14" t="s">
        <v>550</v>
      </c>
      <c r="J153" s="14">
        <v>1</v>
      </c>
      <c r="K153" s="44"/>
    </row>
    <row r="154" ht="102" spans="1:11">
      <c r="A154" s="18"/>
      <c r="B154" s="66" t="s">
        <v>551</v>
      </c>
      <c r="C154" s="89" t="s">
        <v>552</v>
      </c>
      <c r="D154" s="90" t="s">
        <v>553</v>
      </c>
      <c r="E154" s="90">
        <v>99.9</v>
      </c>
      <c r="F154" s="90"/>
      <c r="G154" s="90"/>
      <c r="H154" s="90"/>
      <c r="I154" s="90" t="s">
        <v>554</v>
      </c>
      <c r="J154" s="66">
        <v>2</v>
      </c>
      <c r="K154" s="44"/>
    </row>
    <row r="155" ht="165.75" spans="1:11">
      <c r="A155" s="18"/>
      <c r="B155" s="66" t="s">
        <v>551</v>
      </c>
      <c r="C155" s="89" t="s">
        <v>555</v>
      </c>
      <c r="D155" s="90" t="s">
        <v>556</v>
      </c>
      <c r="E155" s="90">
        <v>70.4</v>
      </c>
      <c r="F155" s="90" t="s">
        <v>557</v>
      </c>
      <c r="G155" s="90" t="s">
        <v>558</v>
      </c>
      <c r="H155" s="90">
        <v>70.4</v>
      </c>
      <c r="I155" s="90" t="s">
        <v>362</v>
      </c>
      <c r="J155" s="66">
        <v>1</v>
      </c>
      <c r="K155" s="44"/>
    </row>
    <row r="156" ht="127.5" spans="1:11">
      <c r="A156" s="18"/>
      <c r="B156" s="66" t="s">
        <v>551</v>
      </c>
      <c r="C156" s="89" t="s">
        <v>559</v>
      </c>
      <c r="D156" s="66" t="s">
        <v>560</v>
      </c>
      <c r="E156" s="66">
        <v>90</v>
      </c>
      <c r="F156" s="90"/>
      <c r="G156" s="66"/>
      <c r="H156" s="66">
        <v>82.5</v>
      </c>
      <c r="I156" s="66" t="s">
        <v>561</v>
      </c>
      <c r="J156" s="66">
        <v>2</v>
      </c>
      <c r="K156" s="44"/>
    </row>
    <row r="157" ht="102" spans="1:11">
      <c r="A157" s="18"/>
      <c r="B157" s="66" t="s">
        <v>551</v>
      </c>
      <c r="C157" s="66" t="s">
        <v>562</v>
      </c>
      <c r="D157" s="66" t="s">
        <v>563</v>
      </c>
      <c r="E157" s="66">
        <v>31.64</v>
      </c>
      <c r="F157" s="66" t="s">
        <v>564</v>
      </c>
      <c r="G157" s="66" t="s">
        <v>565</v>
      </c>
      <c r="H157" s="66">
        <v>31.64</v>
      </c>
      <c r="I157" s="66" t="s">
        <v>566</v>
      </c>
      <c r="J157" s="66">
        <v>1</v>
      </c>
      <c r="K157" s="44"/>
    </row>
    <row r="158" ht="89.25" spans="1:11">
      <c r="A158" s="18"/>
      <c r="B158" s="18" t="s">
        <v>567</v>
      </c>
      <c r="C158" s="37" t="s">
        <v>568</v>
      </c>
      <c r="D158" s="37" t="s">
        <v>569</v>
      </c>
      <c r="E158" s="91">
        <v>71.2</v>
      </c>
      <c r="F158" s="18"/>
      <c r="G158" s="18"/>
      <c r="H158" s="91">
        <v>0</v>
      </c>
      <c r="I158" s="18"/>
      <c r="J158" s="18">
        <v>2</v>
      </c>
      <c r="K158" s="44"/>
    </row>
    <row r="159" ht="89.25" spans="1:11">
      <c r="A159" s="18"/>
      <c r="B159" s="18" t="s">
        <v>567</v>
      </c>
      <c r="C159" s="37" t="s">
        <v>570</v>
      </c>
      <c r="D159" s="37" t="s">
        <v>571</v>
      </c>
      <c r="E159" s="91">
        <v>100</v>
      </c>
      <c r="F159" s="18"/>
      <c r="G159" s="18"/>
      <c r="H159" s="91">
        <v>0</v>
      </c>
      <c r="I159" s="18"/>
      <c r="J159" s="18">
        <v>2</v>
      </c>
      <c r="K159" s="44"/>
    </row>
    <row r="160" ht="51" spans="1:11">
      <c r="A160" s="18"/>
      <c r="B160" s="18" t="s">
        <v>567</v>
      </c>
      <c r="C160" s="37" t="s">
        <v>572</v>
      </c>
      <c r="D160" s="37" t="s">
        <v>573</v>
      </c>
      <c r="E160" s="91">
        <v>11.45</v>
      </c>
      <c r="F160" s="18"/>
      <c r="G160" s="18"/>
      <c r="H160" s="91">
        <v>0</v>
      </c>
      <c r="I160" s="18"/>
      <c r="J160" s="18">
        <v>2</v>
      </c>
      <c r="K160" s="44"/>
    </row>
    <row r="161" ht="102" spans="1:11">
      <c r="A161" s="18"/>
      <c r="B161" s="18" t="s">
        <v>567</v>
      </c>
      <c r="C161" s="37" t="s">
        <v>574</v>
      </c>
      <c r="D161" s="37" t="s">
        <v>575</v>
      </c>
      <c r="E161" s="91">
        <v>38</v>
      </c>
      <c r="F161" s="18" t="s">
        <v>576</v>
      </c>
      <c r="G161" s="18" t="s">
        <v>577</v>
      </c>
      <c r="H161" s="91">
        <v>38</v>
      </c>
      <c r="I161" s="18" t="s">
        <v>578</v>
      </c>
      <c r="J161" s="18">
        <v>1</v>
      </c>
      <c r="K161" s="44"/>
    </row>
    <row r="162" ht="102" spans="1:11">
      <c r="A162" s="18"/>
      <c r="B162" s="18" t="s">
        <v>567</v>
      </c>
      <c r="C162" s="37" t="s">
        <v>579</v>
      </c>
      <c r="D162" s="37" t="s">
        <v>580</v>
      </c>
      <c r="E162" s="91">
        <v>32.4</v>
      </c>
      <c r="F162" s="18" t="s">
        <v>581</v>
      </c>
      <c r="G162" s="18" t="s">
        <v>582</v>
      </c>
      <c r="H162" s="91">
        <v>32.4</v>
      </c>
      <c r="I162" s="18" t="s">
        <v>583</v>
      </c>
      <c r="J162" s="18">
        <v>1</v>
      </c>
      <c r="K162" s="44"/>
    </row>
    <row r="163" ht="63.75" spans="1:11">
      <c r="A163" s="18"/>
      <c r="B163" s="18" t="s">
        <v>567</v>
      </c>
      <c r="C163" s="37" t="s">
        <v>584</v>
      </c>
      <c r="D163" s="37" t="s">
        <v>585</v>
      </c>
      <c r="E163" s="91">
        <v>27.8</v>
      </c>
      <c r="F163" s="18" t="s">
        <v>586</v>
      </c>
      <c r="G163" s="18" t="s">
        <v>587</v>
      </c>
      <c r="H163" s="91">
        <v>27.8</v>
      </c>
      <c r="I163" s="18" t="s">
        <v>588</v>
      </c>
      <c r="J163" s="18">
        <v>1</v>
      </c>
      <c r="K163" s="44"/>
    </row>
    <row r="164" ht="76.5" spans="1:11">
      <c r="A164" s="18"/>
      <c r="B164" s="18" t="s">
        <v>567</v>
      </c>
      <c r="C164" s="37" t="s">
        <v>589</v>
      </c>
      <c r="D164" s="37" t="s">
        <v>590</v>
      </c>
      <c r="E164" s="91">
        <v>19.2</v>
      </c>
      <c r="F164" s="18" t="s">
        <v>591</v>
      </c>
      <c r="G164" s="18" t="s">
        <v>592</v>
      </c>
      <c r="H164" s="91">
        <v>19.2</v>
      </c>
      <c r="I164" s="18" t="s">
        <v>593</v>
      </c>
      <c r="J164" s="18">
        <v>1</v>
      </c>
      <c r="K164" s="44"/>
    </row>
    <row r="165" ht="89.25" spans="1:11">
      <c r="A165" s="18"/>
      <c r="B165" s="18" t="s">
        <v>567</v>
      </c>
      <c r="C165" s="37" t="s">
        <v>594</v>
      </c>
      <c r="D165" s="37" t="s">
        <v>595</v>
      </c>
      <c r="E165" s="91">
        <v>35.62656</v>
      </c>
      <c r="F165" s="18" t="s">
        <v>596</v>
      </c>
      <c r="G165" s="18" t="s">
        <v>597</v>
      </c>
      <c r="H165" s="91">
        <v>35.62656</v>
      </c>
      <c r="I165" s="18" t="s">
        <v>598</v>
      </c>
      <c r="J165" s="18">
        <v>1</v>
      </c>
      <c r="K165" s="44"/>
    </row>
    <row r="166" ht="140.25" spans="1:11">
      <c r="A166" s="18"/>
      <c r="B166" s="18" t="s">
        <v>567</v>
      </c>
      <c r="C166" s="37" t="s">
        <v>599</v>
      </c>
      <c r="D166" s="37" t="s">
        <v>600</v>
      </c>
      <c r="E166" s="91">
        <v>154</v>
      </c>
      <c r="F166" s="18" t="s">
        <v>601</v>
      </c>
      <c r="G166" s="18" t="s">
        <v>602</v>
      </c>
      <c r="H166" s="91">
        <v>154</v>
      </c>
      <c r="I166" s="18" t="s">
        <v>603</v>
      </c>
      <c r="J166" s="18">
        <v>1</v>
      </c>
      <c r="K166" s="44"/>
    </row>
    <row r="167" ht="63.75" spans="1:11">
      <c r="A167" s="18"/>
      <c r="B167" s="18" t="s">
        <v>567</v>
      </c>
      <c r="C167" s="37" t="s">
        <v>604</v>
      </c>
      <c r="D167" s="37" t="s">
        <v>605</v>
      </c>
      <c r="E167" s="91">
        <v>37.5</v>
      </c>
      <c r="F167" s="18"/>
      <c r="G167" s="18"/>
      <c r="H167" s="91">
        <v>0</v>
      </c>
      <c r="I167" s="18"/>
      <c r="J167" s="18">
        <v>2</v>
      </c>
      <c r="K167" s="44"/>
    </row>
    <row r="168" ht="89.25" spans="1:11">
      <c r="A168" s="18"/>
      <c r="B168" s="18" t="s">
        <v>567</v>
      </c>
      <c r="C168" s="37" t="s">
        <v>606</v>
      </c>
      <c r="D168" s="37" t="s">
        <v>607</v>
      </c>
      <c r="E168" s="91">
        <v>416.13</v>
      </c>
      <c r="F168" s="18" t="s">
        <v>608</v>
      </c>
      <c r="G168" s="18" t="s">
        <v>609</v>
      </c>
      <c r="H168" s="91">
        <v>416.13</v>
      </c>
      <c r="I168" s="18" t="s">
        <v>610</v>
      </c>
      <c r="J168" s="18">
        <v>2</v>
      </c>
      <c r="K168" s="44"/>
    </row>
    <row r="169" ht="63.75" spans="1:11">
      <c r="A169" s="18"/>
      <c r="B169" s="18" t="s">
        <v>567</v>
      </c>
      <c r="C169" s="37" t="s">
        <v>611</v>
      </c>
      <c r="D169" s="37" t="s">
        <v>612</v>
      </c>
      <c r="E169" s="91">
        <v>34.4</v>
      </c>
      <c r="F169" s="18" t="s">
        <v>613</v>
      </c>
      <c r="G169" s="18" t="s">
        <v>614</v>
      </c>
      <c r="H169" s="91">
        <v>34.4</v>
      </c>
      <c r="I169" s="18" t="s">
        <v>615</v>
      </c>
      <c r="J169" s="18">
        <v>1</v>
      </c>
      <c r="K169" s="44"/>
    </row>
    <row r="170" ht="76.5" spans="1:11">
      <c r="A170" s="18"/>
      <c r="B170" s="18" t="s">
        <v>567</v>
      </c>
      <c r="C170" s="37" t="s">
        <v>616</v>
      </c>
      <c r="D170" s="37" t="s">
        <v>617</v>
      </c>
      <c r="E170" s="91">
        <v>14.32188</v>
      </c>
      <c r="F170" s="18" t="s">
        <v>618</v>
      </c>
      <c r="G170" s="18" t="s">
        <v>619</v>
      </c>
      <c r="H170" s="91">
        <v>14.32188</v>
      </c>
      <c r="I170" s="18" t="s">
        <v>620</v>
      </c>
      <c r="J170" s="18">
        <v>1</v>
      </c>
      <c r="K170" s="44"/>
    </row>
    <row r="171" ht="114.75" spans="1:11">
      <c r="A171" s="18"/>
      <c r="B171" s="18" t="s">
        <v>567</v>
      </c>
      <c r="C171" s="37" t="s">
        <v>621</v>
      </c>
      <c r="D171" s="37" t="s">
        <v>622</v>
      </c>
      <c r="E171" s="91">
        <v>16.74</v>
      </c>
      <c r="F171" s="18" t="s">
        <v>623</v>
      </c>
      <c r="G171" s="18" t="s">
        <v>624</v>
      </c>
      <c r="H171" s="91">
        <v>16.74</v>
      </c>
      <c r="I171" s="18" t="s">
        <v>598</v>
      </c>
      <c r="J171" s="18">
        <v>1</v>
      </c>
      <c r="K171" s="44"/>
    </row>
    <row r="172" ht="127.5" spans="1:11">
      <c r="A172" s="18"/>
      <c r="B172" s="18" t="s">
        <v>567</v>
      </c>
      <c r="C172" s="37" t="s">
        <v>625</v>
      </c>
      <c r="D172" s="37" t="s">
        <v>626</v>
      </c>
      <c r="E172" s="91">
        <v>55.2</v>
      </c>
      <c r="F172" s="18" t="s">
        <v>627</v>
      </c>
      <c r="G172" s="18" t="s">
        <v>628</v>
      </c>
      <c r="H172" s="91">
        <v>55.2</v>
      </c>
      <c r="I172" s="18" t="s">
        <v>598</v>
      </c>
      <c r="J172" s="18">
        <v>1</v>
      </c>
      <c r="K172" s="44"/>
    </row>
    <row r="173" ht="63.75" spans="1:11">
      <c r="A173" s="18"/>
      <c r="B173" s="18" t="s">
        <v>567</v>
      </c>
      <c r="C173" s="37" t="s">
        <v>629</v>
      </c>
      <c r="D173" s="37" t="s">
        <v>630</v>
      </c>
      <c r="E173" s="91">
        <v>31.5</v>
      </c>
      <c r="F173" s="18" t="s">
        <v>631</v>
      </c>
      <c r="G173" s="18" t="s">
        <v>632</v>
      </c>
      <c r="H173" s="91">
        <v>31.5</v>
      </c>
      <c r="I173" s="18" t="s">
        <v>598</v>
      </c>
      <c r="J173" s="18">
        <v>1</v>
      </c>
      <c r="K173" s="44"/>
    </row>
    <row r="174" ht="51" spans="1:12">
      <c r="A174" s="18"/>
      <c r="B174" s="18" t="s">
        <v>567</v>
      </c>
      <c r="C174" s="37" t="s">
        <v>633</v>
      </c>
      <c r="D174" s="37" t="s">
        <v>634</v>
      </c>
      <c r="E174" s="91">
        <v>14.76</v>
      </c>
      <c r="F174" s="18" t="s">
        <v>635</v>
      </c>
      <c r="G174" s="18" t="s">
        <v>636</v>
      </c>
      <c r="H174" s="91">
        <v>14.76</v>
      </c>
      <c r="I174" s="18" t="s">
        <v>598</v>
      </c>
      <c r="J174" s="18">
        <v>1</v>
      </c>
      <c r="K174" s="44"/>
      <c r="L174" s="2" t="s">
        <v>637</v>
      </c>
    </row>
    <row r="175" ht="51" spans="1:11">
      <c r="A175" s="18"/>
      <c r="B175" s="18" t="s">
        <v>567</v>
      </c>
      <c r="C175" s="37" t="s">
        <v>638</v>
      </c>
      <c r="D175" s="37" t="s">
        <v>639</v>
      </c>
      <c r="E175" s="91">
        <v>66.96</v>
      </c>
      <c r="F175" s="18" t="s">
        <v>640</v>
      </c>
      <c r="G175" s="18" t="s">
        <v>641</v>
      </c>
      <c r="H175" s="91">
        <v>66.96</v>
      </c>
      <c r="I175" s="18" t="s">
        <v>598</v>
      </c>
      <c r="J175" s="18">
        <v>1</v>
      </c>
      <c r="K175" s="44"/>
    </row>
    <row r="176" ht="89.25" spans="1:11">
      <c r="A176" s="18"/>
      <c r="B176" s="18" t="s">
        <v>567</v>
      </c>
      <c r="C176" s="37" t="s">
        <v>642</v>
      </c>
      <c r="D176" s="37" t="s">
        <v>643</v>
      </c>
      <c r="E176" s="91">
        <v>33.17592</v>
      </c>
      <c r="F176" s="18" t="s">
        <v>644</v>
      </c>
      <c r="G176" s="18" t="s">
        <v>645</v>
      </c>
      <c r="H176" s="91">
        <v>33.17592</v>
      </c>
      <c r="I176" s="18" t="s">
        <v>646</v>
      </c>
      <c r="J176" s="18">
        <v>1</v>
      </c>
      <c r="K176" s="44"/>
    </row>
    <row r="177" ht="102" spans="1:11">
      <c r="A177" s="18"/>
      <c r="B177" s="18" t="s">
        <v>567</v>
      </c>
      <c r="C177" s="37" t="s">
        <v>647</v>
      </c>
      <c r="D177" s="37" t="s">
        <v>648</v>
      </c>
      <c r="E177" s="91">
        <v>18.6</v>
      </c>
      <c r="F177" s="18" t="s">
        <v>649</v>
      </c>
      <c r="G177" s="18" t="s">
        <v>650</v>
      </c>
      <c r="H177" s="91">
        <v>18.6</v>
      </c>
      <c r="I177" s="18" t="s">
        <v>646</v>
      </c>
      <c r="J177" s="18">
        <v>1</v>
      </c>
      <c r="K177" s="44"/>
    </row>
    <row r="178" ht="27.95" customHeight="1" spans="1:11">
      <c r="A178" s="18"/>
      <c r="B178" s="18" t="s">
        <v>651</v>
      </c>
      <c r="C178" s="68" t="s">
        <v>652</v>
      </c>
      <c r="D178" s="92" t="s">
        <v>653</v>
      </c>
      <c r="E178" s="93">
        <v>34.5</v>
      </c>
      <c r="F178" s="94" t="s">
        <v>654</v>
      </c>
      <c r="G178" s="95" t="s">
        <v>655</v>
      </c>
      <c r="H178" s="93">
        <v>34.5</v>
      </c>
      <c r="I178" s="18">
        <v>1</v>
      </c>
      <c r="J178" s="18">
        <v>1</v>
      </c>
      <c r="K178" s="44"/>
    </row>
    <row r="179" ht="63.75" spans="1:11">
      <c r="A179" s="18"/>
      <c r="B179" s="18" t="s">
        <v>651</v>
      </c>
      <c r="C179" s="68" t="s">
        <v>656</v>
      </c>
      <c r="D179" s="92" t="s">
        <v>657</v>
      </c>
      <c r="E179" s="93">
        <v>49.9</v>
      </c>
      <c r="F179" s="94" t="s">
        <v>658</v>
      </c>
      <c r="G179" s="95" t="s">
        <v>659</v>
      </c>
      <c r="H179" s="93">
        <v>49.9</v>
      </c>
      <c r="I179" s="18">
        <v>1</v>
      </c>
      <c r="J179" s="18">
        <v>1</v>
      </c>
      <c r="K179" s="44"/>
    </row>
    <row r="180" ht="63.75" spans="1:11">
      <c r="A180" s="18"/>
      <c r="B180" s="18" t="s">
        <v>651</v>
      </c>
      <c r="C180" s="68" t="s">
        <v>660</v>
      </c>
      <c r="D180" s="95" t="s">
        <v>661</v>
      </c>
      <c r="E180" s="19">
        <v>12</v>
      </c>
      <c r="F180" s="94" t="s">
        <v>662</v>
      </c>
      <c r="G180" s="95" t="s">
        <v>663</v>
      </c>
      <c r="H180" s="93">
        <v>12</v>
      </c>
      <c r="I180" s="18">
        <v>1</v>
      </c>
      <c r="J180" s="18">
        <v>1</v>
      </c>
      <c r="K180" s="44"/>
    </row>
    <row r="181" ht="63.75" spans="1:11">
      <c r="A181" s="18"/>
      <c r="B181" s="18" t="s">
        <v>651</v>
      </c>
      <c r="C181" s="68" t="s">
        <v>664</v>
      </c>
      <c r="D181" s="95" t="s">
        <v>665</v>
      </c>
      <c r="E181" s="93">
        <v>16.84</v>
      </c>
      <c r="F181" s="94" t="s">
        <v>666</v>
      </c>
      <c r="G181" s="95" t="s">
        <v>667</v>
      </c>
      <c r="H181" s="93">
        <v>16.8</v>
      </c>
      <c r="I181" s="18">
        <v>1</v>
      </c>
      <c r="J181" s="18">
        <v>1</v>
      </c>
      <c r="K181" s="44"/>
    </row>
    <row r="182" ht="63.75" spans="1:11">
      <c r="A182" s="18"/>
      <c r="B182" s="18" t="s">
        <v>651</v>
      </c>
      <c r="C182" s="68" t="s">
        <v>668</v>
      </c>
      <c r="D182" s="92" t="s">
        <v>653</v>
      </c>
      <c r="E182" s="19">
        <v>12.4</v>
      </c>
      <c r="F182" s="94" t="s">
        <v>669</v>
      </c>
      <c r="G182" s="95" t="s">
        <v>670</v>
      </c>
      <c r="H182" s="19">
        <v>12.4</v>
      </c>
      <c r="I182" s="18">
        <v>1</v>
      </c>
      <c r="J182" s="18">
        <v>1</v>
      </c>
      <c r="K182" s="44"/>
    </row>
    <row r="183" ht="63.75" spans="1:11">
      <c r="A183" s="18"/>
      <c r="B183" s="18" t="s">
        <v>651</v>
      </c>
      <c r="C183" s="68" t="s">
        <v>671</v>
      </c>
      <c r="D183" s="95" t="s">
        <v>672</v>
      </c>
      <c r="E183" s="19">
        <v>12.2</v>
      </c>
      <c r="F183" s="94" t="s">
        <v>673</v>
      </c>
      <c r="G183" s="95" t="s">
        <v>674</v>
      </c>
      <c r="H183" s="19">
        <v>12.2</v>
      </c>
      <c r="I183" s="18">
        <v>47</v>
      </c>
      <c r="J183" s="18">
        <v>1</v>
      </c>
      <c r="K183" s="44"/>
    </row>
    <row r="184" ht="63.75" spans="1:11">
      <c r="A184" s="18"/>
      <c r="B184" s="18" t="s">
        <v>651</v>
      </c>
      <c r="C184" s="68" t="s">
        <v>675</v>
      </c>
      <c r="D184" s="95" t="s">
        <v>676</v>
      </c>
      <c r="E184" s="19">
        <v>194.88</v>
      </c>
      <c r="F184" s="94" t="s">
        <v>677</v>
      </c>
      <c r="G184" s="95" t="s">
        <v>678</v>
      </c>
      <c r="H184" s="19">
        <v>194.88</v>
      </c>
      <c r="I184" s="18">
        <v>1</v>
      </c>
      <c r="J184" s="18">
        <v>1</v>
      </c>
      <c r="K184" s="44"/>
    </row>
    <row r="185" ht="63.75" spans="1:11">
      <c r="A185" s="18"/>
      <c r="B185" s="57" t="s">
        <v>679</v>
      </c>
      <c r="C185" s="73" t="s">
        <v>680</v>
      </c>
      <c r="D185" s="81" t="s">
        <v>681</v>
      </c>
      <c r="E185" s="18">
        <v>24</v>
      </c>
      <c r="F185" s="58" t="s">
        <v>682</v>
      </c>
      <c r="G185" s="18" t="s">
        <v>683</v>
      </c>
      <c r="H185" s="18">
        <v>24</v>
      </c>
      <c r="I185" s="18">
        <v>12</v>
      </c>
      <c r="J185" s="18">
        <v>1</v>
      </c>
      <c r="K185" s="44"/>
    </row>
    <row r="186" ht="63.75" spans="1:11">
      <c r="A186" s="18"/>
      <c r="B186" s="57" t="s">
        <v>679</v>
      </c>
      <c r="C186" s="73" t="s">
        <v>684</v>
      </c>
      <c r="D186" s="18" t="s">
        <v>685</v>
      </c>
      <c r="E186" s="18">
        <v>34.56</v>
      </c>
      <c r="F186" s="58" t="s">
        <v>686</v>
      </c>
      <c r="G186" s="18" t="s">
        <v>687</v>
      </c>
      <c r="H186" s="18">
        <v>34.56</v>
      </c>
      <c r="I186" s="18">
        <v>72</v>
      </c>
      <c r="J186" s="18">
        <v>1</v>
      </c>
      <c r="K186" s="44"/>
    </row>
    <row r="187" ht="63.75" spans="1:11">
      <c r="A187" s="18"/>
      <c r="B187" s="57" t="s">
        <v>679</v>
      </c>
      <c r="C187" s="96" t="s">
        <v>688</v>
      </c>
      <c r="D187" s="18" t="s">
        <v>689</v>
      </c>
      <c r="E187" s="18">
        <v>24.5</v>
      </c>
      <c r="F187" s="58" t="s">
        <v>690</v>
      </c>
      <c r="G187" s="18" t="s">
        <v>691</v>
      </c>
      <c r="H187" s="18">
        <v>24.5</v>
      </c>
      <c r="I187" s="18">
        <v>108</v>
      </c>
      <c r="J187" s="18">
        <v>1</v>
      </c>
      <c r="K187" s="44"/>
    </row>
    <row r="188" ht="69" customHeight="1" spans="1:11">
      <c r="A188" s="18"/>
      <c r="B188" s="18" t="s">
        <v>692</v>
      </c>
      <c r="C188" s="18" t="s">
        <v>693</v>
      </c>
      <c r="D188" s="18" t="s">
        <v>694</v>
      </c>
      <c r="E188" s="57">
        <v>65</v>
      </c>
      <c r="F188" s="18" t="s">
        <v>695</v>
      </c>
      <c r="G188" s="18" t="s">
        <v>696</v>
      </c>
      <c r="H188" s="19">
        <v>64.116</v>
      </c>
      <c r="I188" s="21" t="s">
        <v>697</v>
      </c>
      <c r="J188" s="18">
        <v>2</v>
      </c>
      <c r="K188" s="44"/>
    </row>
    <row r="189" ht="63.75" spans="1:11">
      <c r="A189" s="18"/>
      <c r="B189" s="18" t="s">
        <v>692</v>
      </c>
      <c r="C189" s="18" t="s">
        <v>698</v>
      </c>
      <c r="D189" s="18" t="s">
        <v>699</v>
      </c>
      <c r="E189" s="18">
        <v>49.44</v>
      </c>
      <c r="F189" s="58" t="s">
        <v>700</v>
      </c>
      <c r="G189" s="18" t="s">
        <v>701</v>
      </c>
      <c r="H189" s="18">
        <v>49.44</v>
      </c>
      <c r="I189" s="18" t="s">
        <v>702</v>
      </c>
      <c r="J189" s="18">
        <v>1</v>
      </c>
      <c r="K189" s="44"/>
    </row>
    <row r="190" ht="102" spans="1:11">
      <c r="A190" s="18"/>
      <c r="B190" s="18" t="s">
        <v>703</v>
      </c>
      <c r="C190" s="97" t="s">
        <v>704</v>
      </c>
      <c r="D190" s="97" t="s">
        <v>705</v>
      </c>
      <c r="E190" s="98">
        <v>10</v>
      </c>
      <c r="F190" s="58" t="s">
        <v>706</v>
      </c>
      <c r="G190" s="18" t="s">
        <v>707</v>
      </c>
      <c r="H190" s="98">
        <f>E190</f>
        <v>10</v>
      </c>
      <c r="I190" s="18">
        <v>1</v>
      </c>
      <c r="J190" s="18">
        <v>1</v>
      </c>
      <c r="K190" s="44"/>
    </row>
    <row r="191" ht="127.5" spans="1:11">
      <c r="A191" s="18"/>
      <c r="B191" s="18" t="s">
        <v>708</v>
      </c>
      <c r="C191" s="18" t="s">
        <v>709</v>
      </c>
      <c r="D191" s="18" t="s">
        <v>710</v>
      </c>
      <c r="E191" s="19">
        <v>2.1</v>
      </c>
      <c r="F191" s="58" t="s">
        <v>711</v>
      </c>
      <c r="G191" s="99" t="s">
        <v>712</v>
      </c>
      <c r="H191" s="19">
        <v>2.1</v>
      </c>
      <c r="I191" s="19" t="s">
        <v>355</v>
      </c>
      <c r="J191" s="18">
        <v>1</v>
      </c>
      <c r="K191" s="44"/>
    </row>
    <row r="192" ht="127.5" spans="1:11">
      <c r="A192" s="18"/>
      <c r="B192" s="18" t="s">
        <v>708</v>
      </c>
      <c r="C192" s="18" t="s">
        <v>713</v>
      </c>
      <c r="D192" s="18" t="s">
        <v>714</v>
      </c>
      <c r="E192" s="19">
        <v>27.443</v>
      </c>
      <c r="F192" s="98" t="s">
        <v>715</v>
      </c>
      <c r="G192" s="18" t="s">
        <v>716</v>
      </c>
      <c r="H192" s="20">
        <v>27.443</v>
      </c>
      <c r="I192" s="19" t="s">
        <v>362</v>
      </c>
      <c r="J192" s="18">
        <v>1</v>
      </c>
      <c r="K192" s="44"/>
    </row>
    <row r="193" ht="140.25" spans="1:10">
      <c r="A193" s="18"/>
      <c r="B193" s="18" t="s">
        <v>708</v>
      </c>
      <c r="C193" s="18" t="s">
        <v>717</v>
      </c>
      <c r="D193" s="18" t="s">
        <v>718</v>
      </c>
      <c r="E193" s="19">
        <v>13.8</v>
      </c>
      <c r="F193" s="98" t="s">
        <v>719</v>
      </c>
      <c r="G193" s="103" t="s">
        <v>720</v>
      </c>
      <c r="H193" s="19">
        <v>13.8</v>
      </c>
      <c r="I193" s="19" t="s">
        <v>355</v>
      </c>
      <c r="J193" s="18">
        <v>1</v>
      </c>
    </row>
    <row r="194" ht="127.5" spans="1:10">
      <c r="A194" s="18"/>
      <c r="B194" s="18" t="s">
        <v>708</v>
      </c>
      <c r="C194" s="18" t="s">
        <v>721</v>
      </c>
      <c r="D194" s="18" t="s">
        <v>722</v>
      </c>
      <c r="E194" s="19">
        <v>7</v>
      </c>
      <c r="F194" s="98" t="s">
        <v>723</v>
      </c>
      <c r="G194" s="39" t="s">
        <v>724</v>
      </c>
      <c r="H194" s="19">
        <v>7</v>
      </c>
      <c r="I194" s="19" t="s">
        <v>362</v>
      </c>
      <c r="J194" s="18">
        <v>1</v>
      </c>
    </row>
    <row r="195" ht="127.5" spans="1:10">
      <c r="A195" s="18"/>
      <c r="B195" s="18" t="s">
        <v>708</v>
      </c>
      <c r="C195" s="18" t="s">
        <v>725</v>
      </c>
      <c r="D195" s="18" t="s">
        <v>726</v>
      </c>
      <c r="E195" s="19">
        <v>13</v>
      </c>
      <c r="F195" s="104" t="s">
        <v>727</v>
      </c>
      <c r="G195" s="18" t="s">
        <v>724</v>
      </c>
      <c r="H195" s="105">
        <v>13</v>
      </c>
      <c r="I195" s="19" t="s">
        <v>362</v>
      </c>
      <c r="J195" s="18">
        <v>1</v>
      </c>
    </row>
    <row r="196" ht="127.5" spans="1:10">
      <c r="A196" s="18"/>
      <c r="B196" s="18" t="s">
        <v>708</v>
      </c>
      <c r="C196" s="18" t="s">
        <v>728</v>
      </c>
      <c r="D196" s="18" t="s">
        <v>729</v>
      </c>
      <c r="E196" s="19">
        <v>1.95</v>
      </c>
      <c r="F196" s="58" t="s">
        <v>730</v>
      </c>
      <c r="G196" s="81" t="s">
        <v>731</v>
      </c>
      <c r="H196" s="19">
        <v>1.95</v>
      </c>
      <c r="I196" s="19" t="s">
        <v>362</v>
      </c>
      <c r="J196" s="18">
        <v>1</v>
      </c>
    </row>
    <row r="197" ht="102" spans="1:10">
      <c r="A197" s="106"/>
      <c r="B197" s="106" t="s">
        <v>732</v>
      </c>
      <c r="C197" s="107" t="s">
        <v>733</v>
      </c>
      <c r="D197" s="108" t="s">
        <v>734</v>
      </c>
      <c r="E197" s="19">
        <v>35</v>
      </c>
      <c r="F197" s="98" t="s">
        <v>735</v>
      </c>
      <c r="G197" s="18" t="s">
        <v>736</v>
      </c>
      <c r="H197" s="19">
        <v>35</v>
      </c>
      <c r="I197" s="19">
        <v>1</v>
      </c>
      <c r="J197" s="18">
        <v>1</v>
      </c>
    </row>
    <row r="198" ht="127.5" spans="1:10">
      <c r="A198" s="109"/>
      <c r="B198" s="110" t="s">
        <v>737</v>
      </c>
      <c r="C198" s="111" t="s">
        <v>738</v>
      </c>
      <c r="D198" s="109" t="s">
        <v>739</v>
      </c>
      <c r="E198" s="112">
        <v>847.5</v>
      </c>
      <c r="F198" s="109"/>
      <c r="G198" s="111"/>
      <c r="H198" s="112"/>
      <c r="I198" s="109">
        <v>30000</v>
      </c>
      <c r="J198" s="109">
        <v>2</v>
      </c>
    </row>
    <row r="199" ht="127.5" spans="1:10">
      <c r="A199" s="110"/>
      <c r="B199" s="110" t="s">
        <v>737</v>
      </c>
      <c r="C199" s="113" t="s">
        <v>740</v>
      </c>
      <c r="D199" s="14" t="s">
        <v>741</v>
      </c>
      <c r="E199" s="114">
        <v>12.051</v>
      </c>
      <c r="F199" s="110" t="s">
        <v>742</v>
      </c>
      <c r="G199" s="85" t="s">
        <v>743</v>
      </c>
      <c r="H199" s="114">
        <v>12.051</v>
      </c>
      <c r="I199" s="110">
        <v>153</v>
      </c>
      <c r="J199" s="110">
        <v>1</v>
      </c>
    </row>
    <row r="200" ht="127.5" spans="1:10">
      <c r="A200" s="110"/>
      <c r="B200" s="110" t="s">
        <v>737</v>
      </c>
      <c r="C200" s="113" t="s">
        <v>744</v>
      </c>
      <c r="D200" s="14" t="s">
        <v>745</v>
      </c>
      <c r="E200" s="114">
        <v>10.494</v>
      </c>
      <c r="F200" s="110" t="s">
        <v>746</v>
      </c>
      <c r="G200" s="85" t="s">
        <v>747</v>
      </c>
      <c r="H200" s="114">
        <v>10.494</v>
      </c>
      <c r="I200" s="110">
        <v>2</v>
      </c>
      <c r="J200" s="110">
        <v>1</v>
      </c>
    </row>
    <row r="201" ht="127.5" spans="1:10">
      <c r="A201" s="110"/>
      <c r="B201" s="110" t="s">
        <v>737</v>
      </c>
      <c r="C201" s="113" t="s">
        <v>748</v>
      </c>
      <c r="D201" s="14" t="s">
        <v>749</v>
      </c>
      <c r="E201" s="115">
        <v>49</v>
      </c>
      <c r="F201" s="110" t="s">
        <v>750</v>
      </c>
      <c r="G201" s="85" t="s">
        <v>751</v>
      </c>
      <c r="H201" s="115">
        <v>49</v>
      </c>
      <c r="I201" s="110">
        <v>1</v>
      </c>
      <c r="J201" s="110">
        <v>1</v>
      </c>
    </row>
    <row r="202" ht="127.5" spans="1:10">
      <c r="A202" s="110"/>
      <c r="B202" s="110" t="s">
        <v>737</v>
      </c>
      <c r="C202" s="113" t="s">
        <v>752</v>
      </c>
      <c r="D202" s="14" t="s">
        <v>753</v>
      </c>
      <c r="E202" s="115">
        <v>34.2</v>
      </c>
      <c r="F202" s="110" t="s">
        <v>754</v>
      </c>
      <c r="G202" s="85" t="s">
        <v>755</v>
      </c>
      <c r="H202" s="115">
        <v>34.2</v>
      </c>
      <c r="I202" s="110">
        <v>18</v>
      </c>
      <c r="J202" s="110">
        <v>1</v>
      </c>
    </row>
    <row r="203" ht="127.5" spans="1:10">
      <c r="A203" s="110"/>
      <c r="B203" s="110" t="s">
        <v>737</v>
      </c>
      <c r="C203" s="113" t="s">
        <v>756</v>
      </c>
      <c r="D203" s="14" t="s">
        <v>757</v>
      </c>
      <c r="E203" s="115">
        <v>163.8</v>
      </c>
      <c r="F203" s="110"/>
      <c r="G203" s="85"/>
      <c r="H203" s="115"/>
      <c r="I203" s="110">
        <v>78</v>
      </c>
      <c r="J203" s="110">
        <v>2</v>
      </c>
    </row>
    <row r="204" ht="127.5" spans="1:10">
      <c r="A204" s="110"/>
      <c r="B204" s="110" t="s">
        <v>737</v>
      </c>
      <c r="C204" s="113" t="s">
        <v>758</v>
      </c>
      <c r="D204" s="14" t="s">
        <v>759</v>
      </c>
      <c r="E204" s="115">
        <v>92</v>
      </c>
      <c r="F204" s="110"/>
      <c r="G204" s="85"/>
      <c r="H204" s="115"/>
      <c r="I204" s="110">
        <v>287.5</v>
      </c>
      <c r="J204" s="110">
        <v>2</v>
      </c>
    </row>
    <row r="205" ht="127.5" spans="1:10">
      <c r="A205" s="110"/>
      <c r="B205" s="110" t="s">
        <v>737</v>
      </c>
      <c r="C205" s="113" t="s">
        <v>760</v>
      </c>
      <c r="D205" s="14" t="s">
        <v>761</v>
      </c>
      <c r="E205" s="115">
        <v>199.9</v>
      </c>
      <c r="F205" s="110"/>
      <c r="G205" s="85"/>
      <c r="H205" s="115"/>
      <c r="I205" s="110">
        <v>1</v>
      </c>
      <c r="J205" s="110">
        <v>2</v>
      </c>
    </row>
    <row r="206" ht="127.5" spans="1:10">
      <c r="A206" s="110"/>
      <c r="B206" s="110" t="s">
        <v>737</v>
      </c>
      <c r="C206" s="113" t="s">
        <v>762</v>
      </c>
      <c r="D206" s="14" t="s">
        <v>763</v>
      </c>
      <c r="E206" s="115">
        <v>14.9</v>
      </c>
      <c r="F206" s="110" t="s">
        <v>764</v>
      </c>
      <c r="G206" s="85" t="s">
        <v>765</v>
      </c>
      <c r="H206" s="115">
        <v>14.9</v>
      </c>
      <c r="I206" s="110">
        <v>6</v>
      </c>
      <c r="J206" s="110">
        <v>1</v>
      </c>
    </row>
    <row r="207" ht="127.5" spans="1:10">
      <c r="A207" s="110"/>
      <c r="B207" s="110" t="s">
        <v>737</v>
      </c>
      <c r="C207" s="113" t="s">
        <v>766</v>
      </c>
      <c r="D207" s="14" t="s">
        <v>767</v>
      </c>
      <c r="E207" s="116">
        <v>49.95</v>
      </c>
      <c r="F207" s="110" t="s">
        <v>768</v>
      </c>
      <c r="G207" s="85" t="s">
        <v>769</v>
      </c>
      <c r="H207" s="116">
        <v>49.95</v>
      </c>
      <c r="I207" s="110">
        <v>70</v>
      </c>
      <c r="J207" s="110">
        <v>1</v>
      </c>
    </row>
    <row r="208" ht="127.5" spans="1:10">
      <c r="A208" s="110"/>
      <c r="B208" s="110" t="s">
        <v>737</v>
      </c>
      <c r="C208" s="113" t="s">
        <v>770</v>
      </c>
      <c r="D208" s="14" t="s">
        <v>771</v>
      </c>
      <c r="E208" s="115">
        <v>30</v>
      </c>
      <c r="F208" s="110" t="s">
        <v>772</v>
      </c>
      <c r="G208" s="85" t="s">
        <v>773</v>
      </c>
      <c r="H208" s="115">
        <v>30</v>
      </c>
      <c r="I208" s="110">
        <v>6</v>
      </c>
      <c r="J208" s="110">
        <v>1</v>
      </c>
    </row>
    <row r="209" ht="127.5" spans="1:10">
      <c r="A209" s="110"/>
      <c r="B209" s="110" t="s">
        <v>737</v>
      </c>
      <c r="C209" s="113" t="s">
        <v>774</v>
      </c>
      <c r="D209" s="14" t="s">
        <v>775</v>
      </c>
      <c r="E209" s="115">
        <v>180</v>
      </c>
      <c r="F209" s="110" t="s">
        <v>19</v>
      </c>
      <c r="G209" s="110" t="s">
        <v>19</v>
      </c>
      <c r="H209" s="115"/>
      <c r="I209" s="110">
        <v>830</v>
      </c>
      <c r="J209" s="110">
        <v>2</v>
      </c>
    </row>
    <row r="210" ht="127.5" spans="1:13">
      <c r="A210" s="110"/>
      <c r="B210" s="110" t="s">
        <v>737</v>
      </c>
      <c r="C210" s="113" t="s">
        <v>776</v>
      </c>
      <c r="D210" s="14" t="s">
        <v>777</v>
      </c>
      <c r="E210" s="115">
        <v>152.4</v>
      </c>
      <c r="F210" s="110" t="s">
        <v>19</v>
      </c>
      <c r="G210" s="110" t="s">
        <v>19</v>
      </c>
      <c r="H210" s="115"/>
      <c r="I210" s="110">
        <v>38</v>
      </c>
      <c r="J210" s="110">
        <v>2</v>
      </c>
      <c r="M210" s="130"/>
    </row>
    <row r="211" ht="127.5" spans="1:10">
      <c r="A211" s="110"/>
      <c r="B211" s="110" t="s">
        <v>737</v>
      </c>
      <c r="C211" s="113" t="s">
        <v>778</v>
      </c>
      <c r="D211" s="14" t="s">
        <v>779</v>
      </c>
      <c r="E211" s="117">
        <v>195</v>
      </c>
      <c r="F211" s="110" t="s">
        <v>19</v>
      </c>
      <c r="G211" s="110" t="s">
        <v>19</v>
      </c>
      <c r="H211" s="115"/>
      <c r="I211" s="110">
        <v>800</v>
      </c>
      <c r="J211" s="110">
        <v>2</v>
      </c>
    </row>
    <row r="212" ht="127.5" spans="1:10">
      <c r="A212" s="110"/>
      <c r="B212" s="110" t="s">
        <v>737</v>
      </c>
      <c r="C212" s="113" t="s">
        <v>780</v>
      </c>
      <c r="D212" s="14" t="s">
        <v>781</v>
      </c>
      <c r="E212" s="115">
        <v>198</v>
      </c>
      <c r="F212" s="110"/>
      <c r="G212" s="110"/>
      <c r="H212" s="115"/>
      <c r="I212" s="110">
        <v>74</v>
      </c>
      <c r="J212" s="110">
        <v>2</v>
      </c>
    </row>
    <row r="213" ht="127.5" spans="1:10">
      <c r="A213" s="110"/>
      <c r="B213" s="110" t="s">
        <v>737</v>
      </c>
      <c r="C213" s="113" t="s">
        <v>782</v>
      </c>
      <c r="D213" s="14" t="s">
        <v>783</v>
      </c>
      <c r="E213" s="115">
        <v>45.2</v>
      </c>
      <c r="F213" s="110" t="s">
        <v>784</v>
      </c>
      <c r="G213" s="85" t="s">
        <v>785</v>
      </c>
      <c r="H213" s="115">
        <v>45.2</v>
      </c>
      <c r="I213" s="110">
        <v>12</v>
      </c>
      <c r="J213" s="110">
        <v>1</v>
      </c>
    </row>
    <row r="214" ht="127.5" spans="1:10">
      <c r="A214" s="110"/>
      <c r="B214" s="110" t="s">
        <v>737</v>
      </c>
      <c r="C214" s="113" t="s">
        <v>786</v>
      </c>
      <c r="D214" s="14" t="s">
        <v>787</v>
      </c>
      <c r="E214" s="115">
        <v>157</v>
      </c>
      <c r="F214" s="110"/>
      <c r="G214" s="85"/>
      <c r="H214" s="115"/>
      <c r="I214" s="110">
        <v>6000</v>
      </c>
      <c r="J214" s="110">
        <v>2</v>
      </c>
    </row>
    <row r="215" ht="127.5" spans="1:10">
      <c r="A215" s="110"/>
      <c r="B215" s="110" t="s">
        <v>737</v>
      </c>
      <c r="C215" s="113" t="s">
        <v>788</v>
      </c>
      <c r="D215" s="14" t="s">
        <v>789</v>
      </c>
      <c r="E215" s="116">
        <v>199.15</v>
      </c>
      <c r="F215" s="110"/>
      <c r="G215" s="85"/>
      <c r="H215" s="116"/>
      <c r="I215" s="110">
        <v>2685</v>
      </c>
      <c r="J215" s="110">
        <v>2</v>
      </c>
    </row>
    <row r="216" ht="102" spans="1:10">
      <c r="A216" s="18"/>
      <c r="B216" s="56" t="s">
        <v>790</v>
      </c>
      <c r="C216" s="118" t="s">
        <v>791</v>
      </c>
      <c r="D216" s="56" t="s">
        <v>792</v>
      </c>
      <c r="E216" s="18">
        <v>48.89939</v>
      </c>
      <c r="F216" s="56" t="s">
        <v>793</v>
      </c>
      <c r="G216" s="56" t="s">
        <v>794</v>
      </c>
      <c r="H216" s="18">
        <v>48.89939</v>
      </c>
      <c r="I216" s="18">
        <v>1</v>
      </c>
      <c r="J216" s="18">
        <v>1</v>
      </c>
    </row>
    <row r="217" ht="102" spans="1:10">
      <c r="A217" s="18"/>
      <c r="B217" s="56" t="s">
        <v>790</v>
      </c>
      <c r="C217" s="118" t="s">
        <v>795</v>
      </c>
      <c r="D217" s="56" t="s">
        <v>796</v>
      </c>
      <c r="E217" s="18">
        <v>44.2214</v>
      </c>
      <c r="F217" s="118" t="s">
        <v>797</v>
      </c>
      <c r="G217" s="56" t="s">
        <v>798</v>
      </c>
      <c r="H217" s="18">
        <v>44.2214</v>
      </c>
      <c r="I217" s="18">
        <v>1</v>
      </c>
      <c r="J217" s="18">
        <v>1</v>
      </c>
    </row>
    <row r="218" ht="102" spans="1:10">
      <c r="A218" s="18"/>
      <c r="B218" s="56" t="s">
        <v>790</v>
      </c>
      <c r="C218" s="118" t="s">
        <v>799</v>
      </c>
      <c r="D218" s="56" t="s">
        <v>800</v>
      </c>
      <c r="E218" s="18">
        <v>47.7048</v>
      </c>
      <c r="F218" s="56" t="s">
        <v>801</v>
      </c>
      <c r="G218" s="56" t="s">
        <v>802</v>
      </c>
      <c r="H218" s="18">
        <v>47.7048</v>
      </c>
      <c r="I218" s="18">
        <v>1</v>
      </c>
      <c r="J218" s="18">
        <v>1</v>
      </c>
    </row>
    <row r="219" ht="102" spans="1:10">
      <c r="A219" s="18"/>
      <c r="B219" s="56" t="s">
        <v>790</v>
      </c>
      <c r="C219" s="118" t="s">
        <v>803</v>
      </c>
      <c r="D219" s="56" t="s">
        <v>804</v>
      </c>
      <c r="E219" s="18">
        <v>43.93584</v>
      </c>
      <c r="F219" s="56" t="s">
        <v>805</v>
      </c>
      <c r="G219" s="56" t="s">
        <v>806</v>
      </c>
      <c r="H219" s="18">
        <v>43.93584</v>
      </c>
      <c r="I219" s="18">
        <v>1</v>
      </c>
      <c r="J219" s="18">
        <v>1</v>
      </c>
    </row>
    <row r="220" ht="102" spans="1:10">
      <c r="A220" s="18"/>
      <c r="B220" s="56" t="s">
        <v>790</v>
      </c>
      <c r="C220" s="118" t="s">
        <v>807</v>
      </c>
      <c r="D220" s="56" t="s">
        <v>808</v>
      </c>
      <c r="E220" s="18">
        <v>39.988</v>
      </c>
      <c r="F220" s="56" t="s">
        <v>809</v>
      </c>
      <c r="G220" s="56" t="s">
        <v>810</v>
      </c>
      <c r="H220" s="18">
        <v>39.988</v>
      </c>
      <c r="I220" s="18">
        <v>1</v>
      </c>
      <c r="J220" s="18">
        <v>1</v>
      </c>
    </row>
    <row r="221" ht="216.75" spans="1:10">
      <c r="A221" s="18"/>
      <c r="B221" s="73" t="s">
        <v>811</v>
      </c>
      <c r="C221" s="58" t="s">
        <v>812</v>
      </c>
      <c r="D221" s="18" t="s">
        <v>813</v>
      </c>
      <c r="E221" s="119">
        <v>49</v>
      </c>
      <c r="F221" s="18" t="s">
        <v>814</v>
      </c>
      <c r="G221" s="18" t="s">
        <v>815</v>
      </c>
      <c r="H221" s="119">
        <f>E221</f>
        <v>49</v>
      </c>
      <c r="I221" s="18">
        <v>13100</v>
      </c>
      <c r="J221" s="18">
        <v>1</v>
      </c>
    </row>
    <row r="222" ht="216.75" spans="1:10">
      <c r="A222" s="18"/>
      <c r="B222" s="73" t="s">
        <v>816</v>
      </c>
      <c r="C222" s="58" t="s">
        <v>817</v>
      </c>
      <c r="D222" s="18" t="s">
        <v>818</v>
      </c>
      <c r="E222" s="119">
        <v>10</v>
      </c>
      <c r="F222" s="18" t="s">
        <v>819</v>
      </c>
      <c r="G222" s="18" t="s">
        <v>820</v>
      </c>
      <c r="H222" s="18">
        <v>10</v>
      </c>
      <c r="I222" s="18">
        <v>1</v>
      </c>
      <c r="J222" s="18">
        <v>1</v>
      </c>
    </row>
    <row r="223" ht="216.75" spans="1:10">
      <c r="A223" s="18"/>
      <c r="B223" s="73" t="s">
        <v>821</v>
      </c>
      <c r="C223" s="58" t="s">
        <v>822</v>
      </c>
      <c r="D223" s="18" t="s">
        <v>823</v>
      </c>
      <c r="E223" s="120">
        <v>11.299</v>
      </c>
      <c r="F223" s="18" t="s">
        <v>824</v>
      </c>
      <c r="G223" s="18" t="s">
        <v>825</v>
      </c>
      <c r="H223" s="18">
        <v>11.299</v>
      </c>
      <c r="I223" s="18">
        <v>1</v>
      </c>
      <c r="J223" s="18">
        <v>1</v>
      </c>
    </row>
    <row r="224" ht="216.75" spans="1:10">
      <c r="A224" s="18"/>
      <c r="B224" s="73" t="s">
        <v>816</v>
      </c>
      <c r="C224" s="58" t="s">
        <v>826</v>
      </c>
      <c r="D224" s="18" t="s">
        <v>827</v>
      </c>
      <c r="E224" s="120">
        <v>18.994</v>
      </c>
      <c r="F224" s="18" t="s">
        <v>828</v>
      </c>
      <c r="G224" s="18" t="s">
        <v>825</v>
      </c>
      <c r="H224" s="18">
        <v>18.994</v>
      </c>
      <c r="I224" s="18">
        <v>3</v>
      </c>
      <c r="J224" s="18">
        <v>1</v>
      </c>
    </row>
    <row r="225" ht="216.75" spans="1:10">
      <c r="A225" s="18"/>
      <c r="B225" s="73" t="s">
        <v>811</v>
      </c>
      <c r="C225" s="58" t="s">
        <v>829</v>
      </c>
      <c r="D225" s="18" t="s">
        <v>830</v>
      </c>
      <c r="E225" s="120">
        <v>16.495</v>
      </c>
      <c r="F225" s="18" t="s">
        <v>831</v>
      </c>
      <c r="G225" s="18" t="s">
        <v>832</v>
      </c>
      <c r="H225" s="18">
        <v>16.495</v>
      </c>
      <c r="I225" s="18">
        <v>27.5</v>
      </c>
      <c r="J225" s="18">
        <v>1</v>
      </c>
    </row>
    <row r="226" ht="216.75" spans="1:10">
      <c r="A226" s="18"/>
      <c r="B226" s="73" t="s">
        <v>816</v>
      </c>
      <c r="C226" s="58" t="s">
        <v>833</v>
      </c>
      <c r="D226" s="18" t="s">
        <v>834</v>
      </c>
      <c r="E226" s="120">
        <v>13.14</v>
      </c>
      <c r="F226" s="18" t="s">
        <v>835</v>
      </c>
      <c r="G226" s="18" t="s">
        <v>836</v>
      </c>
      <c r="H226" s="18">
        <v>13.14</v>
      </c>
      <c r="I226" s="18">
        <v>5</v>
      </c>
      <c r="J226" s="18">
        <v>1</v>
      </c>
    </row>
    <row r="227" ht="216.75" spans="1:10">
      <c r="A227" s="18"/>
      <c r="B227" s="73" t="s">
        <v>811</v>
      </c>
      <c r="C227" s="58" t="s">
        <v>837</v>
      </c>
      <c r="D227" s="18" t="s">
        <v>838</v>
      </c>
      <c r="E227" s="120">
        <v>22.979</v>
      </c>
      <c r="F227" s="18" t="s">
        <v>839</v>
      </c>
      <c r="G227" s="18" t="s">
        <v>840</v>
      </c>
      <c r="H227" s="18">
        <v>22.979</v>
      </c>
      <c r="I227" s="18">
        <v>18</v>
      </c>
      <c r="J227" s="18">
        <v>1</v>
      </c>
    </row>
    <row r="228" ht="216.75" spans="1:10">
      <c r="A228" s="18"/>
      <c r="B228" s="73" t="s">
        <v>811</v>
      </c>
      <c r="C228" s="58" t="s">
        <v>841</v>
      </c>
      <c r="D228" s="18" t="s">
        <v>842</v>
      </c>
      <c r="E228" s="120">
        <v>34.713</v>
      </c>
      <c r="F228" s="18" t="s">
        <v>843</v>
      </c>
      <c r="G228" s="18" t="s">
        <v>840</v>
      </c>
      <c r="H228" s="18">
        <v>34.713</v>
      </c>
      <c r="I228" s="18">
        <v>17</v>
      </c>
      <c r="J228" s="18">
        <v>1</v>
      </c>
    </row>
    <row r="229" ht="216.75" spans="1:10">
      <c r="A229" s="18"/>
      <c r="B229" s="73" t="s">
        <v>811</v>
      </c>
      <c r="C229" s="58" t="s">
        <v>844</v>
      </c>
      <c r="D229" s="18" t="s">
        <v>845</v>
      </c>
      <c r="E229" s="120">
        <v>49.5</v>
      </c>
      <c r="F229" s="18" t="s">
        <v>846</v>
      </c>
      <c r="G229" s="18" t="s">
        <v>847</v>
      </c>
      <c r="H229" s="18">
        <v>44</v>
      </c>
      <c r="I229" s="18">
        <v>11</v>
      </c>
      <c r="J229" s="18">
        <v>1</v>
      </c>
    </row>
    <row r="230" ht="216.75" spans="1:10">
      <c r="A230" s="18"/>
      <c r="B230" s="73" t="s">
        <v>811</v>
      </c>
      <c r="C230" s="58" t="s">
        <v>848</v>
      </c>
      <c r="D230" s="18" t="s">
        <v>849</v>
      </c>
      <c r="E230" s="120">
        <v>49.5</v>
      </c>
      <c r="F230" s="18" t="s">
        <v>850</v>
      </c>
      <c r="G230" s="18" t="s">
        <v>847</v>
      </c>
      <c r="H230" s="19">
        <v>49.5</v>
      </c>
      <c r="I230" s="18">
        <v>11</v>
      </c>
      <c r="J230" s="18">
        <v>1</v>
      </c>
    </row>
    <row r="231" ht="216.75" spans="1:10">
      <c r="A231" s="18"/>
      <c r="B231" s="73" t="s">
        <v>811</v>
      </c>
      <c r="C231" s="58" t="s">
        <v>851</v>
      </c>
      <c r="D231" s="18" t="s">
        <v>852</v>
      </c>
      <c r="E231" s="120">
        <v>78.7</v>
      </c>
      <c r="F231" s="18" t="s">
        <v>853</v>
      </c>
      <c r="G231" s="18" t="s">
        <v>854</v>
      </c>
      <c r="H231" s="19">
        <v>78.7</v>
      </c>
      <c r="I231" s="18">
        <v>997</v>
      </c>
      <c r="J231" s="18">
        <v>1</v>
      </c>
    </row>
    <row r="232" ht="89.25" spans="1:10">
      <c r="A232" s="18"/>
      <c r="B232" s="18" t="s">
        <v>855</v>
      </c>
      <c r="C232" s="21" t="s">
        <v>856</v>
      </c>
      <c r="D232" s="37" t="s">
        <v>857</v>
      </c>
      <c r="E232" s="91">
        <v>143.39</v>
      </c>
      <c r="F232" s="18" t="s">
        <v>858</v>
      </c>
      <c r="G232" s="18" t="s">
        <v>859</v>
      </c>
      <c r="H232" s="91">
        <v>143.39</v>
      </c>
      <c r="I232" s="18" t="s">
        <v>860</v>
      </c>
      <c r="J232" s="18">
        <v>2</v>
      </c>
    </row>
    <row r="233" ht="102" spans="1:10">
      <c r="A233" s="18"/>
      <c r="B233" s="18" t="s">
        <v>855</v>
      </c>
      <c r="C233" s="21" t="s">
        <v>861</v>
      </c>
      <c r="D233" s="37" t="s">
        <v>862</v>
      </c>
      <c r="E233" s="91">
        <v>35</v>
      </c>
      <c r="F233" s="18" t="s">
        <v>863</v>
      </c>
      <c r="G233" s="18" t="s">
        <v>864</v>
      </c>
      <c r="H233" s="91">
        <v>35</v>
      </c>
      <c r="I233" s="18" t="s">
        <v>865</v>
      </c>
      <c r="J233" s="18">
        <v>1</v>
      </c>
    </row>
    <row r="234" ht="89.25" spans="1:10">
      <c r="A234" s="18"/>
      <c r="B234" s="18" t="s">
        <v>855</v>
      </c>
      <c r="C234" s="21" t="s">
        <v>866</v>
      </c>
      <c r="D234" s="37" t="s">
        <v>867</v>
      </c>
      <c r="E234" s="91">
        <v>10</v>
      </c>
      <c r="F234" s="18" t="s">
        <v>868</v>
      </c>
      <c r="G234" s="18" t="s">
        <v>869</v>
      </c>
      <c r="H234" s="91">
        <v>10</v>
      </c>
      <c r="I234" s="18" t="s">
        <v>870</v>
      </c>
      <c r="J234" s="18">
        <v>1</v>
      </c>
    </row>
    <row r="235" ht="102" spans="1:10">
      <c r="A235" s="18"/>
      <c r="B235" s="18" t="s">
        <v>855</v>
      </c>
      <c r="C235" s="121" t="s">
        <v>871</v>
      </c>
      <c r="D235" s="56" t="s">
        <v>872</v>
      </c>
      <c r="E235" s="91">
        <v>23.59</v>
      </c>
      <c r="F235" s="18" t="s">
        <v>873</v>
      </c>
      <c r="G235" s="18" t="s">
        <v>874</v>
      </c>
      <c r="H235" s="91">
        <v>23.59</v>
      </c>
      <c r="I235" s="18" t="s">
        <v>875</v>
      </c>
      <c r="J235" s="18">
        <v>2</v>
      </c>
    </row>
    <row r="236" ht="102" spans="1:10">
      <c r="A236" s="21"/>
      <c r="B236" s="18" t="s">
        <v>855</v>
      </c>
      <c r="C236" s="21" t="s">
        <v>871</v>
      </c>
      <c r="D236" s="37" t="s">
        <v>876</v>
      </c>
      <c r="E236" s="91">
        <v>1</v>
      </c>
      <c r="F236" s="18" t="s">
        <v>873</v>
      </c>
      <c r="G236" s="18" t="s">
        <v>874</v>
      </c>
      <c r="H236" s="91">
        <v>1</v>
      </c>
      <c r="I236" s="18" t="s">
        <v>877</v>
      </c>
      <c r="J236" s="21">
        <v>2</v>
      </c>
    </row>
    <row r="237" ht="140.25" spans="1:10">
      <c r="A237" s="122"/>
      <c r="B237" s="122" t="s">
        <v>878</v>
      </c>
      <c r="C237" s="123" t="s">
        <v>879</v>
      </c>
      <c r="D237" s="122" t="s">
        <v>880</v>
      </c>
      <c r="E237" s="124">
        <v>22</v>
      </c>
      <c r="F237" s="122" t="s">
        <v>881</v>
      </c>
      <c r="G237" s="122" t="s">
        <v>882</v>
      </c>
      <c r="H237" s="124">
        <v>22</v>
      </c>
      <c r="I237" s="122" t="s">
        <v>883</v>
      </c>
      <c r="J237" s="122">
        <v>1</v>
      </c>
    </row>
    <row r="238" ht="140.25" spans="1:10">
      <c r="A238" s="122"/>
      <c r="B238" s="122" t="s">
        <v>878</v>
      </c>
      <c r="C238" s="123" t="s">
        <v>884</v>
      </c>
      <c r="D238" s="122" t="s">
        <v>885</v>
      </c>
      <c r="E238" s="124">
        <v>15</v>
      </c>
      <c r="F238" s="122" t="s">
        <v>886</v>
      </c>
      <c r="G238" s="122" t="s">
        <v>887</v>
      </c>
      <c r="H238" s="124">
        <v>15</v>
      </c>
      <c r="I238" s="122" t="s">
        <v>888</v>
      </c>
      <c r="J238" s="122">
        <v>1</v>
      </c>
    </row>
    <row r="239" ht="140.25" spans="1:10">
      <c r="A239" s="122"/>
      <c r="B239" s="122" t="s">
        <v>878</v>
      </c>
      <c r="C239" s="123" t="s">
        <v>889</v>
      </c>
      <c r="D239" s="122" t="s">
        <v>890</v>
      </c>
      <c r="E239" s="124">
        <v>49.9</v>
      </c>
      <c r="F239" s="122" t="s">
        <v>886</v>
      </c>
      <c r="G239" s="122" t="s">
        <v>887</v>
      </c>
      <c r="H239" s="124">
        <v>49.9</v>
      </c>
      <c r="I239" s="122" t="s">
        <v>891</v>
      </c>
      <c r="J239" s="122">
        <v>1</v>
      </c>
    </row>
    <row r="240" ht="140.25" spans="1:10">
      <c r="A240" s="122"/>
      <c r="B240" s="122" t="s">
        <v>878</v>
      </c>
      <c r="C240" s="123" t="s">
        <v>892</v>
      </c>
      <c r="D240" s="122" t="s">
        <v>893</v>
      </c>
      <c r="E240" s="125">
        <v>25</v>
      </c>
      <c r="F240" s="122" t="s">
        <v>886</v>
      </c>
      <c r="G240" s="122" t="s">
        <v>887</v>
      </c>
      <c r="H240" s="125">
        <v>25</v>
      </c>
      <c r="I240" s="122" t="s">
        <v>894</v>
      </c>
      <c r="J240" s="122">
        <v>1</v>
      </c>
    </row>
    <row r="241" ht="140.25" spans="1:10">
      <c r="A241" s="122"/>
      <c r="B241" s="122" t="s">
        <v>878</v>
      </c>
      <c r="C241" s="123" t="s">
        <v>895</v>
      </c>
      <c r="D241" s="122" t="s">
        <v>896</v>
      </c>
      <c r="E241" s="124">
        <v>10</v>
      </c>
      <c r="F241" s="122" t="s">
        <v>886</v>
      </c>
      <c r="G241" s="122" t="s">
        <v>887</v>
      </c>
      <c r="H241" s="124">
        <v>10</v>
      </c>
      <c r="I241" s="122" t="s">
        <v>897</v>
      </c>
      <c r="J241" s="122">
        <v>1</v>
      </c>
    </row>
    <row r="242" ht="76.5" spans="1:10">
      <c r="A242" s="122"/>
      <c r="B242" s="122" t="s">
        <v>878</v>
      </c>
      <c r="C242" s="123" t="s">
        <v>898</v>
      </c>
      <c r="D242" s="122" t="s">
        <v>899</v>
      </c>
      <c r="E242" s="124">
        <v>48</v>
      </c>
      <c r="F242" s="122" t="s">
        <v>900</v>
      </c>
      <c r="G242" s="122" t="s">
        <v>901</v>
      </c>
      <c r="H242" s="124">
        <v>47.20896</v>
      </c>
      <c r="I242" s="122" t="s">
        <v>902</v>
      </c>
      <c r="J242" s="122">
        <v>2</v>
      </c>
    </row>
    <row r="243" ht="89.25" spans="1:10">
      <c r="A243" s="122"/>
      <c r="B243" s="122" t="s">
        <v>878</v>
      </c>
      <c r="C243" s="123" t="s">
        <v>903</v>
      </c>
      <c r="D243" s="122" t="s">
        <v>904</v>
      </c>
      <c r="E243" s="124">
        <v>304.705</v>
      </c>
      <c r="F243" s="123" t="s">
        <v>905</v>
      </c>
      <c r="G243" s="122" t="s">
        <v>906</v>
      </c>
      <c r="H243" s="124">
        <v>278.7</v>
      </c>
      <c r="I243" s="122" t="s">
        <v>907</v>
      </c>
      <c r="J243" s="122">
        <v>2</v>
      </c>
    </row>
    <row r="244" ht="140.25" spans="1:10">
      <c r="A244" s="122"/>
      <c r="B244" s="122" t="s">
        <v>878</v>
      </c>
      <c r="C244" s="123" t="s">
        <v>908</v>
      </c>
      <c r="D244" s="122" t="s">
        <v>909</v>
      </c>
      <c r="E244" s="124">
        <v>14.5</v>
      </c>
      <c r="F244" s="123" t="s">
        <v>910</v>
      </c>
      <c r="G244" s="122" t="s">
        <v>911</v>
      </c>
      <c r="H244" s="124">
        <v>14.5</v>
      </c>
      <c r="I244" s="122" t="s">
        <v>912</v>
      </c>
      <c r="J244" s="122">
        <v>1</v>
      </c>
    </row>
    <row r="245" ht="140.25" spans="1:10">
      <c r="A245" s="122"/>
      <c r="B245" s="122" t="s">
        <v>878</v>
      </c>
      <c r="C245" s="123" t="s">
        <v>913</v>
      </c>
      <c r="D245" s="122" t="s">
        <v>914</v>
      </c>
      <c r="E245" s="124">
        <v>25.7</v>
      </c>
      <c r="F245" s="123" t="s">
        <v>915</v>
      </c>
      <c r="G245" s="122" t="s">
        <v>916</v>
      </c>
      <c r="H245" s="124">
        <v>25.7</v>
      </c>
      <c r="I245" s="122" t="s">
        <v>917</v>
      </c>
      <c r="J245" s="122">
        <v>1</v>
      </c>
    </row>
    <row r="246" ht="140.25" spans="1:10">
      <c r="A246" s="122"/>
      <c r="B246" s="122" t="s">
        <v>878</v>
      </c>
      <c r="C246" s="123" t="s">
        <v>918</v>
      </c>
      <c r="D246" s="122" t="s">
        <v>919</v>
      </c>
      <c r="E246" s="124">
        <v>18</v>
      </c>
      <c r="F246" s="123" t="s">
        <v>920</v>
      </c>
      <c r="G246" s="122" t="s">
        <v>921</v>
      </c>
      <c r="H246" s="124">
        <v>18</v>
      </c>
      <c r="I246" s="122" t="s">
        <v>922</v>
      </c>
      <c r="J246" s="122">
        <v>1</v>
      </c>
    </row>
    <row r="247" ht="140.25" spans="1:10">
      <c r="A247" s="122"/>
      <c r="B247" s="122" t="s">
        <v>878</v>
      </c>
      <c r="C247" s="123" t="s">
        <v>923</v>
      </c>
      <c r="D247" s="122" t="s">
        <v>924</v>
      </c>
      <c r="E247" s="124">
        <v>15</v>
      </c>
      <c r="F247" s="123" t="s">
        <v>925</v>
      </c>
      <c r="G247" s="122" t="s">
        <v>926</v>
      </c>
      <c r="H247" s="124">
        <v>15</v>
      </c>
      <c r="I247" s="122" t="s">
        <v>927</v>
      </c>
      <c r="J247" s="122">
        <v>1</v>
      </c>
    </row>
    <row r="248" ht="140.25" spans="1:10">
      <c r="A248" s="122"/>
      <c r="B248" s="122" t="s">
        <v>878</v>
      </c>
      <c r="C248" s="123" t="s">
        <v>928</v>
      </c>
      <c r="D248" s="122" t="s">
        <v>929</v>
      </c>
      <c r="E248" s="122">
        <v>28.93008</v>
      </c>
      <c r="F248" s="123" t="s">
        <v>930</v>
      </c>
      <c r="G248" s="122" t="s">
        <v>931</v>
      </c>
      <c r="H248" s="122">
        <v>28.93008</v>
      </c>
      <c r="I248" s="122" t="s">
        <v>932</v>
      </c>
      <c r="J248" s="122">
        <v>1</v>
      </c>
    </row>
    <row r="249" ht="140.25" spans="1:10">
      <c r="A249" s="122"/>
      <c r="B249" s="122" t="s">
        <v>878</v>
      </c>
      <c r="C249" s="123" t="s">
        <v>933</v>
      </c>
      <c r="D249" s="122" t="s">
        <v>934</v>
      </c>
      <c r="E249" s="124">
        <v>11.777</v>
      </c>
      <c r="F249" s="123" t="s">
        <v>935</v>
      </c>
      <c r="G249" s="122" t="s">
        <v>936</v>
      </c>
      <c r="H249" s="124">
        <v>11.777</v>
      </c>
      <c r="I249" s="122" t="s">
        <v>937</v>
      </c>
      <c r="J249" s="122">
        <v>1</v>
      </c>
    </row>
    <row r="250" ht="140.25" spans="1:10">
      <c r="A250" s="122"/>
      <c r="B250" s="122" t="s">
        <v>878</v>
      </c>
      <c r="C250" s="123" t="s">
        <v>938</v>
      </c>
      <c r="D250" s="122" t="s">
        <v>939</v>
      </c>
      <c r="E250" s="124">
        <v>15</v>
      </c>
      <c r="F250" s="123" t="s">
        <v>940</v>
      </c>
      <c r="G250" s="122" t="s">
        <v>941</v>
      </c>
      <c r="H250" s="124">
        <v>15</v>
      </c>
      <c r="I250" s="122" t="s">
        <v>362</v>
      </c>
      <c r="J250" s="122">
        <v>1</v>
      </c>
    </row>
    <row r="251" ht="140.25" spans="1:10">
      <c r="A251" s="122"/>
      <c r="B251" s="122" t="s">
        <v>878</v>
      </c>
      <c r="C251" s="123" t="s">
        <v>942</v>
      </c>
      <c r="D251" s="122" t="s">
        <v>943</v>
      </c>
      <c r="E251" s="124">
        <v>25</v>
      </c>
      <c r="F251" s="123" t="s">
        <v>944</v>
      </c>
      <c r="G251" s="122" t="s">
        <v>945</v>
      </c>
      <c r="H251" s="124">
        <v>25</v>
      </c>
      <c r="I251" s="122" t="s">
        <v>946</v>
      </c>
      <c r="J251" s="122">
        <v>1</v>
      </c>
    </row>
    <row r="252" ht="127.5" spans="1:10">
      <c r="A252" s="126"/>
      <c r="B252" s="127" t="s">
        <v>947</v>
      </c>
      <c r="C252" s="127" t="s">
        <v>948</v>
      </c>
      <c r="D252" s="127" t="s">
        <v>949</v>
      </c>
      <c r="E252" s="128">
        <v>26.71</v>
      </c>
      <c r="F252" s="127" t="s">
        <v>950</v>
      </c>
      <c r="G252" s="122" t="s">
        <v>951</v>
      </c>
      <c r="H252" s="128">
        <v>23.71</v>
      </c>
      <c r="I252" s="127" t="s">
        <v>952</v>
      </c>
      <c r="J252" s="127">
        <v>1</v>
      </c>
    </row>
    <row r="253" ht="51" spans="1:10">
      <c r="A253" s="126"/>
      <c r="B253" s="127" t="s">
        <v>947</v>
      </c>
      <c r="C253" s="127" t="s">
        <v>953</v>
      </c>
      <c r="D253" s="127" t="s">
        <v>954</v>
      </c>
      <c r="E253" s="128">
        <v>16.3</v>
      </c>
      <c r="F253" s="127" t="s">
        <v>955</v>
      </c>
      <c r="G253" s="122" t="s">
        <v>956</v>
      </c>
      <c r="H253" s="128">
        <v>16.3</v>
      </c>
      <c r="I253" s="127" t="s">
        <v>957</v>
      </c>
      <c r="J253" s="127">
        <v>1</v>
      </c>
    </row>
    <row r="254" ht="38.25" spans="1:10">
      <c r="A254" s="126"/>
      <c r="B254" s="127" t="s">
        <v>947</v>
      </c>
      <c r="C254" s="127" t="s">
        <v>958</v>
      </c>
      <c r="D254" s="127" t="s">
        <v>959</v>
      </c>
      <c r="E254" s="128">
        <v>138.8</v>
      </c>
      <c r="F254" s="127"/>
      <c r="G254" s="122"/>
      <c r="H254" s="128"/>
      <c r="I254" s="131" t="s">
        <v>960</v>
      </c>
      <c r="J254" s="127">
        <v>2</v>
      </c>
    </row>
    <row r="255" ht="38.25" spans="1:10">
      <c r="A255" s="126"/>
      <c r="B255" s="127" t="s">
        <v>947</v>
      </c>
      <c r="C255" s="127" t="s">
        <v>961</v>
      </c>
      <c r="D255" s="127" t="s">
        <v>962</v>
      </c>
      <c r="E255" s="128">
        <v>32.36</v>
      </c>
      <c r="F255" s="127" t="s">
        <v>963</v>
      </c>
      <c r="G255" s="122" t="s">
        <v>964</v>
      </c>
      <c r="H255" s="128">
        <v>32.36</v>
      </c>
      <c r="I255" s="127" t="s">
        <v>965</v>
      </c>
      <c r="J255" s="127">
        <v>1</v>
      </c>
    </row>
    <row r="256" ht="38.25" spans="1:10">
      <c r="A256" s="126"/>
      <c r="B256" s="127" t="s">
        <v>947</v>
      </c>
      <c r="C256" s="127" t="s">
        <v>966</v>
      </c>
      <c r="D256" s="127" t="s">
        <v>967</v>
      </c>
      <c r="E256" s="128">
        <v>199.99</v>
      </c>
      <c r="F256" s="127" t="s">
        <v>968</v>
      </c>
      <c r="G256" s="129" t="s">
        <v>969</v>
      </c>
      <c r="H256" s="128">
        <v>126.27</v>
      </c>
      <c r="I256" s="127" t="s">
        <v>970</v>
      </c>
      <c r="J256" s="127">
        <v>2</v>
      </c>
    </row>
    <row r="257" ht="89.25" spans="1:10">
      <c r="A257" s="126"/>
      <c r="B257" s="127" t="s">
        <v>947</v>
      </c>
      <c r="C257" s="127" t="s">
        <v>971</v>
      </c>
      <c r="D257" s="127" t="s">
        <v>972</v>
      </c>
      <c r="E257" s="128">
        <v>15</v>
      </c>
      <c r="F257" s="127" t="s">
        <v>973</v>
      </c>
      <c r="G257" s="122" t="s">
        <v>974</v>
      </c>
      <c r="H257" s="128">
        <v>15</v>
      </c>
      <c r="I257" s="127" t="s">
        <v>975</v>
      </c>
      <c r="J257" s="127">
        <v>1</v>
      </c>
    </row>
    <row r="258" ht="102" spans="1:10">
      <c r="A258" s="126"/>
      <c r="B258" s="127" t="s">
        <v>947</v>
      </c>
      <c r="C258" s="127" t="s">
        <v>976</v>
      </c>
      <c r="D258" s="127" t="s">
        <v>977</v>
      </c>
      <c r="E258" s="128">
        <v>25</v>
      </c>
      <c r="F258" s="127" t="s">
        <v>978</v>
      </c>
      <c r="G258" s="122" t="s">
        <v>974</v>
      </c>
      <c r="H258" s="128">
        <v>15</v>
      </c>
      <c r="I258" s="127" t="s">
        <v>979</v>
      </c>
      <c r="J258" s="127">
        <v>1</v>
      </c>
    </row>
    <row r="259" ht="51" spans="1:10">
      <c r="A259" s="126"/>
      <c r="B259" s="127" t="s">
        <v>947</v>
      </c>
      <c r="C259" s="127" t="s">
        <v>980</v>
      </c>
      <c r="D259" s="127" t="s">
        <v>981</v>
      </c>
      <c r="E259" s="128">
        <v>24</v>
      </c>
      <c r="F259" s="127" t="s">
        <v>982</v>
      </c>
      <c r="G259" s="122" t="s">
        <v>983</v>
      </c>
      <c r="H259" s="128">
        <v>24</v>
      </c>
      <c r="I259" s="127" t="s">
        <v>984</v>
      </c>
      <c r="J259" s="127">
        <v>1</v>
      </c>
    </row>
    <row r="260" ht="51" spans="1:10">
      <c r="A260" s="126"/>
      <c r="B260" s="127" t="s">
        <v>947</v>
      </c>
      <c r="C260" s="127" t="s">
        <v>985</v>
      </c>
      <c r="D260" s="127" t="s">
        <v>986</v>
      </c>
      <c r="E260" s="128">
        <v>16.4</v>
      </c>
      <c r="F260" s="127" t="s">
        <v>987</v>
      </c>
      <c r="G260" s="122" t="s">
        <v>988</v>
      </c>
      <c r="H260" s="128">
        <v>16.4</v>
      </c>
      <c r="I260" s="127" t="s">
        <v>989</v>
      </c>
      <c r="J260" s="127">
        <v>1</v>
      </c>
    </row>
    <row r="261" ht="63.75" spans="1:10">
      <c r="A261" s="126"/>
      <c r="B261" s="127" t="s">
        <v>947</v>
      </c>
      <c r="C261" s="127" t="s">
        <v>990</v>
      </c>
      <c r="D261" s="127" t="s">
        <v>991</v>
      </c>
      <c r="E261" s="128">
        <v>26.96</v>
      </c>
      <c r="F261" s="127" t="s">
        <v>992</v>
      </c>
      <c r="G261" s="122" t="s">
        <v>964</v>
      </c>
      <c r="H261" s="128">
        <v>26.96</v>
      </c>
      <c r="I261" s="127" t="s">
        <v>957</v>
      </c>
      <c r="J261" s="127">
        <v>1</v>
      </c>
    </row>
    <row r="262" ht="38.25" spans="1:10">
      <c r="A262" s="126"/>
      <c r="B262" s="127" t="s">
        <v>947</v>
      </c>
      <c r="C262" s="127" t="s">
        <v>993</v>
      </c>
      <c r="D262" s="127" t="s">
        <v>994</v>
      </c>
      <c r="E262" s="128">
        <v>10.05</v>
      </c>
      <c r="F262" s="127" t="s">
        <v>992</v>
      </c>
      <c r="G262" s="122" t="s">
        <v>964</v>
      </c>
      <c r="H262" s="128">
        <v>10.05</v>
      </c>
      <c r="I262" s="127" t="s">
        <v>995</v>
      </c>
      <c r="J262" s="127">
        <v>1</v>
      </c>
    </row>
    <row r="263" ht="76.5" spans="1:10">
      <c r="A263" s="126"/>
      <c r="B263" s="127" t="s">
        <v>947</v>
      </c>
      <c r="C263" s="127" t="s">
        <v>996</v>
      </c>
      <c r="D263" s="127" t="s">
        <v>997</v>
      </c>
      <c r="E263" s="128">
        <v>24.9</v>
      </c>
      <c r="F263" s="127" t="s">
        <v>998</v>
      </c>
      <c r="G263" s="122" t="s">
        <v>999</v>
      </c>
      <c r="H263" s="128">
        <v>24.9</v>
      </c>
      <c r="I263" s="127" t="s">
        <v>957</v>
      </c>
      <c r="J263" s="127">
        <v>1</v>
      </c>
    </row>
    <row r="264" ht="51" spans="1:10">
      <c r="A264" s="126"/>
      <c r="B264" s="127" t="s">
        <v>947</v>
      </c>
      <c r="C264" s="127" t="s">
        <v>1000</v>
      </c>
      <c r="D264" s="127" t="s">
        <v>1001</v>
      </c>
      <c r="E264" s="128">
        <v>49.68</v>
      </c>
      <c r="F264" s="127" t="s">
        <v>1002</v>
      </c>
      <c r="G264" s="122" t="s">
        <v>1003</v>
      </c>
      <c r="H264" s="128">
        <v>49.68</v>
      </c>
      <c r="I264" s="127" t="s">
        <v>1004</v>
      </c>
      <c r="J264" s="127">
        <v>1</v>
      </c>
    </row>
    <row r="265" ht="76.5" spans="1:10">
      <c r="A265" s="14"/>
      <c r="B265" s="14" t="s">
        <v>1005</v>
      </c>
      <c r="C265" s="14" t="s">
        <v>1006</v>
      </c>
      <c r="D265" s="14" t="s">
        <v>1007</v>
      </c>
      <c r="E265" s="132">
        <v>29268.9264</v>
      </c>
      <c r="F265" s="133" t="s">
        <v>1008</v>
      </c>
      <c r="G265" s="133" t="s">
        <v>1009</v>
      </c>
      <c r="H265" s="134">
        <v>23895</v>
      </c>
      <c r="I265" s="14" t="s">
        <v>1010</v>
      </c>
      <c r="J265" s="135">
        <v>2</v>
      </c>
    </row>
    <row r="266" ht="76.5" spans="1:10">
      <c r="A266" s="135"/>
      <c r="B266" s="14" t="s">
        <v>1005</v>
      </c>
      <c r="C266" s="14" t="s">
        <v>1011</v>
      </c>
      <c r="D266" s="14" t="s">
        <v>1012</v>
      </c>
      <c r="E266" s="132">
        <v>1181.88188</v>
      </c>
      <c r="F266" s="133" t="s">
        <v>1013</v>
      </c>
      <c r="G266" s="133" t="s">
        <v>1014</v>
      </c>
      <c r="H266" s="134">
        <v>1000.597</v>
      </c>
      <c r="I266" s="14" t="s">
        <v>1015</v>
      </c>
      <c r="J266" s="135">
        <v>2</v>
      </c>
    </row>
    <row r="267" ht="76.5" spans="1:10">
      <c r="A267" s="135"/>
      <c r="B267" s="14" t="s">
        <v>1005</v>
      </c>
      <c r="C267" s="14" t="s">
        <v>1016</v>
      </c>
      <c r="D267" s="14" t="s">
        <v>1017</v>
      </c>
      <c r="E267" s="132">
        <v>934.31805</v>
      </c>
      <c r="F267" s="14" t="s">
        <v>1018</v>
      </c>
      <c r="G267" s="14" t="s">
        <v>1019</v>
      </c>
      <c r="H267" s="134">
        <v>920.41956</v>
      </c>
      <c r="I267" s="14" t="s">
        <v>1020</v>
      </c>
      <c r="J267" s="135">
        <v>2</v>
      </c>
    </row>
    <row r="268" ht="242.25" spans="1:10">
      <c r="A268" s="135"/>
      <c r="B268" s="14" t="s">
        <v>1005</v>
      </c>
      <c r="C268" s="14" t="s">
        <v>1021</v>
      </c>
      <c r="D268" s="14" t="s">
        <v>1022</v>
      </c>
      <c r="E268" s="132">
        <v>1338.72891</v>
      </c>
      <c r="F268" s="14" t="s">
        <v>1023</v>
      </c>
      <c r="G268" s="133" t="s">
        <v>1014</v>
      </c>
      <c r="H268" s="134">
        <v>1298.75982</v>
      </c>
      <c r="I268" s="14" t="s">
        <v>1024</v>
      </c>
      <c r="J268" s="135">
        <v>2</v>
      </c>
    </row>
    <row r="269" ht="191.25" spans="1:10">
      <c r="A269" s="135"/>
      <c r="B269" s="14" t="s">
        <v>1005</v>
      </c>
      <c r="C269" s="14" t="s">
        <v>1025</v>
      </c>
      <c r="D269" s="14" t="s">
        <v>1026</v>
      </c>
      <c r="E269" s="132">
        <v>49.99</v>
      </c>
      <c r="F269" s="14" t="s">
        <v>1027</v>
      </c>
      <c r="G269" s="14" t="s">
        <v>1028</v>
      </c>
      <c r="H269" s="134">
        <v>49.99</v>
      </c>
      <c r="I269" s="135" t="s">
        <v>1029</v>
      </c>
      <c r="J269" s="135">
        <v>1</v>
      </c>
    </row>
    <row r="270" ht="76.5" spans="1:10">
      <c r="A270" s="135"/>
      <c r="B270" s="14" t="s">
        <v>1005</v>
      </c>
      <c r="C270" s="14" t="s">
        <v>1030</v>
      </c>
      <c r="D270" s="14" t="s">
        <v>1031</v>
      </c>
      <c r="E270" s="132">
        <v>106.72</v>
      </c>
      <c r="F270" s="14" t="s">
        <v>19</v>
      </c>
      <c r="G270" s="14" t="s">
        <v>19</v>
      </c>
      <c r="H270" s="134" t="s">
        <v>19</v>
      </c>
      <c r="I270" s="135" t="s">
        <v>1032</v>
      </c>
      <c r="J270" s="135">
        <v>2</v>
      </c>
    </row>
    <row r="271" ht="76.5" spans="1:10">
      <c r="A271" s="135"/>
      <c r="B271" s="14" t="s">
        <v>1005</v>
      </c>
      <c r="C271" s="14" t="s">
        <v>1033</v>
      </c>
      <c r="D271" s="14" t="s">
        <v>1034</v>
      </c>
      <c r="E271" s="132">
        <v>49.70109</v>
      </c>
      <c r="F271" s="14" t="s">
        <v>1035</v>
      </c>
      <c r="G271" s="14" t="s">
        <v>1028</v>
      </c>
      <c r="H271" s="134">
        <v>49.70109</v>
      </c>
      <c r="I271" s="135" t="s">
        <v>362</v>
      </c>
      <c r="J271" s="135">
        <v>1</v>
      </c>
    </row>
    <row r="272" ht="76.5" spans="1:10">
      <c r="A272" s="135"/>
      <c r="B272" s="14" t="s">
        <v>1005</v>
      </c>
      <c r="C272" s="14" t="s">
        <v>1036</v>
      </c>
      <c r="D272" s="14" t="s">
        <v>1037</v>
      </c>
      <c r="E272" s="136">
        <v>49.86773</v>
      </c>
      <c r="F272" s="14" t="s">
        <v>1038</v>
      </c>
      <c r="G272" s="14" t="s">
        <v>1028</v>
      </c>
      <c r="H272" s="137">
        <v>49.86773</v>
      </c>
      <c r="I272" s="14" t="s">
        <v>362</v>
      </c>
      <c r="J272" s="135">
        <v>1</v>
      </c>
    </row>
    <row r="273" ht="127.5" spans="1:10">
      <c r="A273" s="135"/>
      <c r="B273" s="14" t="s">
        <v>1005</v>
      </c>
      <c r="C273" s="14" t="s">
        <v>1039</v>
      </c>
      <c r="D273" s="14" t="s">
        <v>1040</v>
      </c>
      <c r="E273" s="134">
        <v>44.65263</v>
      </c>
      <c r="F273" s="14" t="s">
        <v>1041</v>
      </c>
      <c r="G273" s="14" t="s">
        <v>1042</v>
      </c>
      <c r="H273" s="134">
        <v>44.65263</v>
      </c>
      <c r="I273" s="135" t="s">
        <v>362</v>
      </c>
      <c r="J273" s="135">
        <v>1</v>
      </c>
    </row>
    <row r="274" ht="191.25" spans="1:10">
      <c r="A274" s="135"/>
      <c r="B274" s="14" t="s">
        <v>1005</v>
      </c>
      <c r="C274" s="14" t="s">
        <v>1043</v>
      </c>
      <c r="D274" s="14" t="s">
        <v>1044</v>
      </c>
      <c r="E274" s="132">
        <v>1571.6799</v>
      </c>
      <c r="F274" s="14" t="s">
        <v>19</v>
      </c>
      <c r="G274" s="14" t="s">
        <v>19</v>
      </c>
      <c r="H274" s="137" t="s">
        <v>19</v>
      </c>
      <c r="I274" s="135" t="s">
        <v>1045</v>
      </c>
      <c r="J274" s="135">
        <v>2</v>
      </c>
    </row>
    <row r="275" ht="89.25" spans="1:10">
      <c r="A275" s="135"/>
      <c r="B275" s="14" t="s">
        <v>1005</v>
      </c>
      <c r="C275" s="14" t="s">
        <v>1046</v>
      </c>
      <c r="D275" s="14" t="s">
        <v>1047</v>
      </c>
      <c r="E275" s="132">
        <v>30</v>
      </c>
      <c r="F275" s="14" t="s">
        <v>1048</v>
      </c>
      <c r="G275" s="14" t="s">
        <v>1049</v>
      </c>
      <c r="H275" s="134">
        <v>30</v>
      </c>
      <c r="I275" s="135" t="s">
        <v>1050</v>
      </c>
      <c r="J275" s="135">
        <v>1</v>
      </c>
    </row>
    <row r="276" ht="76.5" spans="1:10">
      <c r="A276" s="135"/>
      <c r="B276" s="38" t="s">
        <v>1005</v>
      </c>
      <c r="C276" s="38" t="s">
        <v>1051</v>
      </c>
      <c r="D276" s="38" t="s">
        <v>1031</v>
      </c>
      <c r="E276" s="138" t="s">
        <v>1052</v>
      </c>
      <c r="F276" s="38" t="s">
        <v>19</v>
      </c>
      <c r="G276" s="38" t="s">
        <v>19</v>
      </c>
      <c r="H276" s="139" t="s">
        <v>19</v>
      </c>
      <c r="I276" s="166" t="s">
        <v>1032</v>
      </c>
      <c r="J276" s="166">
        <v>2</v>
      </c>
    </row>
    <row r="277" ht="76.5" spans="1:10">
      <c r="A277" s="135"/>
      <c r="B277" s="14" t="s">
        <v>1005</v>
      </c>
      <c r="C277" s="14" t="s">
        <v>1053</v>
      </c>
      <c r="D277" s="14" t="s">
        <v>1054</v>
      </c>
      <c r="E277" s="132">
        <v>208096.57</v>
      </c>
      <c r="F277" s="14" t="s">
        <v>19</v>
      </c>
      <c r="G277" s="14" t="s">
        <v>19</v>
      </c>
      <c r="H277" s="134" t="s">
        <v>19</v>
      </c>
      <c r="I277" s="14" t="s">
        <v>1055</v>
      </c>
      <c r="J277" s="135">
        <v>2</v>
      </c>
    </row>
    <row r="278" ht="153" spans="1:10">
      <c r="A278" s="54"/>
      <c r="B278" s="18" t="s">
        <v>1056</v>
      </c>
      <c r="C278" s="18" t="s">
        <v>1057</v>
      </c>
      <c r="D278" s="18" t="s">
        <v>1058</v>
      </c>
      <c r="E278" s="59">
        <v>46.739</v>
      </c>
      <c r="F278" s="18" t="s">
        <v>1059</v>
      </c>
      <c r="G278" s="18" t="s">
        <v>1060</v>
      </c>
      <c r="H278" s="20">
        <v>46.739</v>
      </c>
      <c r="I278" s="21">
        <v>50</v>
      </c>
      <c r="J278" s="21">
        <v>1</v>
      </c>
    </row>
    <row r="279" ht="191.25" spans="1:10">
      <c r="A279" s="54"/>
      <c r="B279" s="82" t="s">
        <v>1056</v>
      </c>
      <c r="C279" s="82" t="s">
        <v>1061</v>
      </c>
      <c r="D279" s="140" t="s">
        <v>1062</v>
      </c>
      <c r="E279" s="141">
        <v>49</v>
      </c>
      <c r="F279" s="142" t="s">
        <v>1063</v>
      </c>
      <c r="G279" s="142" t="s">
        <v>1064</v>
      </c>
      <c r="H279" s="143">
        <v>49</v>
      </c>
      <c r="I279" s="167">
        <v>1</v>
      </c>
      <c r="J279" s="167">
        <v>1</v>
      </c>
    </row>
    <row r="280" ht="102" spans="1:10">
      <c r="A280" s="54"/>
      <c r="B280" s="18" t="s">
        <v>1056</v>
      </c>
      <c r="C280" s="140" t="s">
        <v>1065</v>
      </c>
      <c r="D280" s="18" t="s">
        <v>1066</v>
      </c>
      <c r="E280" s="20">
        <v>30.083</v>
      </c>
      <c r="F280" s="18" t="s">
        <v>1067</v>
      </c>
      <c r="G280" s="18" t="s">
        <v>1068</v>
      </c>
      <c r="H280" s="20">
        <v>30.083</v>
      </c>
      <c r="I280" s="21">
        <v>1</v>
      </c>
      <c r="J280" s="21">
        <v>1</v>
      </c>
    </row>
    <row r="281" ht="89.25" spans="1:10">
      <c r="A281" s="54"/>
      <c r="B281" s="18" t="s">
        <v>1056</v>
      </c>
      <c r="C281" s="18" t="s">
        <v>1069</v>
      </c>
      <c r="D281" s="18" t="s">
        <v>1070</v>
      </c>
      <c r="E281" s="144">
        <v>40</v>
      </c>
      <c r="F281" s="18" t="s">
        <v>1071</v>
      </c>
      <c r="G281" s="18" t="s">
        <v>1072</v>
      </c>
      <c r="H281" s="144">
        <v>40</v>
      </c>
      <c r="I281" s="21">
        <v>1</v>
      </c>
      <c r="J281" s="21">
        <v>1</v>
      </c>
    </row>
    <row r="282" ht="89.25" spans="1:10">
      <c r="A282" s="54"/>
      <c r="B282" s="18" t="s">
        <v>1056</v>
      </c>
      <c r="C282" s="18" t="s">
        <v>1073</v>
      </c>
      <c r="D282" s="18" t="s">
        <v>1074</v>
      </c>
      <c r="E282" s="20">
        <v>49.5</v>
      </c>
      <c r="F282" s="18" t="s">
        <v>1075</v>
      </c>
      <c r="G282" s="18" t="s">
        <v>1076</v>
      </c>
      <c r="H282" s="20">
        <v>49.5</v>
      </c>
      <c r="I282" s="21">
        <v>1</v>
      </c>
      <c r="J282" s="21">
        <v>1</v>
      </c>
    </row>
    <row r="283" ht="89.25" spans="1:10">
      <c r="A283" s="54"/>
      <c r="B283" s="18" t="s">
        <v>1056</v>
      </c>
      <c r="C283" s="18" t="s">
        <v>1077</v>
      </c>
      <c r="D283" s="18" t="s">
        <v>1078</v>
      </c>
      <c r="E283" s="59">
        <v>48.266</v>
      </c>
      <c r="F283" s="18" t="s">
        <v>1079</v>
      </c>
      <c r="G283" s="18" t="s">
        <v>1080</v>
      </c>
      <c r="H283" s="20">
        <v>48.266</v>
      </c>
      <c r="I283" s="21">
        <v>4</v>
      </c>
      <c r="J283" s="21">
        <v>1</v>
      </c>
    </row>
    <row r="284" ht="89.25" spans="1:10">
      <c r="A284" s="54"/>
      <c r="B284" s="18" t="s">
        <v>1056</v>
      </c>
      <c r="C284" s="18" t="s">
        <v>1081</v>
      </c>
      <c r="D284" s="18" t="s">
        <v>1082</v>
      </c>
      <c r="E284" s="59">
        <v>49.9</v>
      </c>
      <c r="F284" s="18" t="s">
        <v>1083</v>
      </c>
      <c r="G284" s="18" t="s">
        <v>1084</v>
      </c>
      <c r="H284" s="20">
        <v>49.9</v>
      </c>
      <c r="I284" s="21">
        <v>1</v>
      </c>
      <c r="J284" s="21">
        <v>1</v>
      </c>
    </row>
    <row r="285" ht="89.25" spans="1:10">
      <c r="A285" s="54"/>
      <c r="B285" s="18" t="s">
        <v>1056</v>
      </c>
      <c r="C285" s="18" t="s">
        <v>1085</v>
      </c>
      <c r="D285" s="18" t="s">
        <v>1086</v>
      </c>
      <c r="E285" s="145">
        <v>49</v>
      </c>
      <c r="F285" s="18" t="s">
        <v>1087</v>
      </c>
      <c r="G285" s="18" t="s">
        <v>1088</v>
      </c>
      <c r="H285" s="144">
        <v>49</v>
      </c>
      <c r="I285" s="21">
        <v>1</v>
      </c>
      <c r="J285" s="21">
        <v>1</v>
      </c>
    </row>
    <row r="286" ht="76.5" spans="1:10">
      <c r="A286" s="54"/>
      <c r="B286" s="18" t="s">
        <v>1056</v>
      </c>
      <c r="C286" s="18" t="s">
        <v>1089</v>
      </c>
      <c r="D286" s="18" t="s">
        <v>1090</v>
      </c>
      <c r="E286" s="59">
        <v>49.9</v>
      </c>
      <c r="F286" s="18" t="s">
        <v>1091</v>
      </c>
      <c r="G286" s="18" t="s">
        <v>1092</v>
      </c>
      <c r="H286" s="20">
        <v>49.9</v>
      </c>
      <c r="I286" s="21">
        <v>1</v>
      </c>
      <c r="J286" s="21">
        <v>1</v>
      </c>
    </row>
    <row r="287" ht="76.5" spans="1:10">
      <c r="A287" s="54"/>
      <c r="B287" s="18" t="s">
        <v>1056</v>
      </c>
      <c r="C287" s="18" t="s">
        <v>1093</v>
      </c>
      <c r="D287" s="18" t="s">
        <v>1094</v>
      </c>
      <c r="E287" s="145">
        <v>20</v>
      </c>
      <c r="F287" s="18" t="s">
        <v>1095</v>
      </c>
      <c r="G287" s="18" t="s">
        <v>1096</v>
      </c>
      <c r="H287" s="144">
        <v>20</v>
      </c>
      <c r="I287" s="21">
        <v>1</v>
      </c>
      <c r="J287" s="21">
        <v>1</v>
      </c>
    </row>
    <row r="288" ht="89.25" spans="1:10">
      <c r="A288" s="54"/>
      <c r="B288" s="18" t="s">
        <v>1056</v>
      </c>
      <c r="C288" s="18" t="s">
        <v>1097</v>
      </c>
      <c r="D288" s="18" t="s">
        <v>1098</v>
      </c>
      <c r="E288" s="59">
        <v>19.15</v>
      </c>
      <c r="F288" s="18" t="s">
        <v>1099</v>
      </c>
      <c r="G288" s="18" t="s">
        <v>1100</v>
      </c>
      <c r="H288" s="20">
        <v>19.15</v>
      </c>
      <c r="I288" s="21">
        <v>1</v>
      </c>
      <c r="J288" s="21">
        <v>1</v>
      </c>
    </row>
    <row r="289" ht="63.75" spans="1:10">
      <c r="A289" s="54"/>
      <c r="B289" s="18" t="s">
        <v>1056</v>
      </c>
      <c r="C289" s="18" t="s">
        <v>1101</v>
      </c>
      <c r="D289" s="18" t="s">
        <v>1102</v>
      </c>
      <c r="E289" s="145">
        <v>530</v>
      </c>
      <c r="F289" s="18"/>
      <c r="G289" s="18"/>
      <c r="H289" s="20"/>
      <c r="I289" s="21"/>
      <c r="J289" s="21">
        <v>2</v>
      </c>
    </row>
    <row r="290" ht="76.5" spans="1:10">
      <c r="A290" s="54"/>
      <c r="B290" s="18" t="s">
        <v>1056</v>
      </c>
      <c r="C290" s="18" t="s">
        <v>1103</v>
      </c>
      <c r="D290" s="18" t="s">
        <v>1104</v>
      </c>
      <c r="E290" s="59">
        <v>33.6</v>
      </c>
      <c r="F290" s="18" t="s">
        <v>1105</v>
      </c>
      <c r="G290" s="18" t="s">
        <v>1106</v>
      </c>
      <c r="H290" s="20">
        <v>33.6</v>
      </c>
      <c r="I290" s="21">
        <v>1</v>
      </c>
      <c r="J290" s="21">
        <v>1</v>
      </c>
    </row>
    <row r="291" ht="102" spans="1:10">
      <c r="A291" s="54"/>
      <c r="B291" s="18" t="s">
        <v>1056</v>
      </c>
      <c r="C291" s="18" t="s">
        <v>1107</v>
      </c>
      <c r="D291" s="18" t="s">
        <v>1108</v>
      </c>
      <c r="E291" s="145">
        <v>30</v>
      </c>
      <c r="F291" s="18" t="s">
        <v>1109</v>
      </c>
      <c r="G291" s="18" t="s">
        <v>1110</v>
      </c>
      <c r="H291" s="144">
        <v>30</v>
      </c>
      <c r="I291" s="21">
        <v>1</v>
      </c>
      <c r="J291" s="21">
        <v>1</v>
      </c>
    </row>
    <row r="292" ht="89.25" spans="1:10">
      <c r="A292" s="54"/>
      <c r="B292" s="18" t="s">
        <v>1056</v>
      </c>
      <c r="C292" s="18" t="s">
        <v>1111</v>
      </c>
      <c r="D292" s="18" t="s">
        <v>1112</v>
      </c>
      <c r="E292" s="145">
        <v>25</v>
      </c>
      <c r="F292" s="18" t="s">
        <v>1113</v>
      </c>
      <c r="G292" s="18" t="s">
        <v>1114</v>
      </c>
      <c r="H292" s="144">
        <v>25</v>
      </c>
      <c r="I292" s="21">
        <v>1</v>
      </c>
      <c r="J292" s="21">
        <v>1</v>
      </c>
    </row>
    <row r="293" ht="127.5" spans="1:10">
      <c r="A293" s="54"/>
      <c r="B293" s="18" t="s">
        <v>1056</v>
      </c>
      <c r="C293" s="18" t="s">
        <v>1115</v>
      </c>
      <c r="D293" s="18" t="s">
        <v>1116</v>
      </c>
      <c r="E293" s="145">
        <v>49</v>
      </c>
      <c r="F293" s="18" t="s">
        <v>1117</v>
      </c>
      <c r="G293" s="18" t="s">
        <v>1118</v>
      </c>
      <c r="H293" s="144">
        <v>49</v>
      </c>
      <c r="I293" s="21">
        <v>1</v>
      </c>
      <c r="J293" s="21">
        <v>1</v>
      </c>
    </row>
    <row r="294" ht="76.5" spans="1:10">
      <c r="A294" s="18"/>
      <c r="B294" s="18" t="s">
        <v>1119</v>
      </c>
      <c r="C294" s="95" t="s">
        <v>1120</v>
      </c>
      <c r="D294" s="81" t="s">
        <v>1121</v>
      </c>
      <c r="E294" s="18">
        <v>14.3</v>
      </c>
      <c r="F294" s="18" t="s">
        <v>1122</v>
      </c>
      <c r="G294" s="18" t="s">
        <v>1123</v>
      </c>
      <c r="H294" s="18">
        <v>14.3</v>
      </c>
      <c r="I294" s="18">
        <v>1</v>
      </c>
      <c r="J294" s="18">
        <v>1</v>
      </c>
    </row>
    <row r="295" ht="102" spans="1:10">
      <c r="A295" s="14"/>
      <c r="B295" s="14" t="s">
        <v>1124</v>
      </c>
      <c r="C295" s="18" t="s">
        <v>1125</v>
      </c>
      <c r="D295" s="18" t="s">
        <v>1126</v>
      </c>
      <c r="E295" s="19">
        <v>93.42</v>
      </c>
      <c r="F295" s="98" t="s">
        <v>1127</v>
      </c>
      <c r="G295" s="18" t="s">
        <v>1128</v>
      </c>
      <c r="H295" s="20">
        <v>70.98</v>
      </c>
      <c r="I295" s="100">
        <v>1</v>
      </c>
      <c r="J295" s="18">
        <v>1</v>
      </c>
    </row>
    <row r="296" ht="165.75" spans="1:10">
      <c r="A296" s="14"/>
      <c r="B296" s="14" t="s">
        <v>1129</v>
      </c>
      <c r="C296" s="146" t="s">
        <v>1130</v>
      </c>
      <c r="D296" s="146" t="s">
        <v>1131</v>
      </c>
      <c r="E296" s="19">
        <v>21.125</v>
      </c>
      <c r="F296" s="98" t="s">
        <v>1132</v>
      </c>
      <c r="G296" s="18" t="s">
        <v>1133</v>
      </c>
      <c r="H296" s="20">
        <v>21.125</v>
      </c>
      <c r="I296" s="19" t="s">
        <v>1134</v>
      </c>
      <c r="J296" s="18">
        <v>1</v>
      </c>
    </row>
    <row r="297" ht="140.25" spans="1:10">
      <c r="A297" s="14"/>
      <c r="B297" s="14" t="s">
        <v>1135</v>
      </c>
      <c r="C297" s="146" t="s">
        <v>1136</v>
      </c>
      <c r="D297" s="146" t="s">
        <v>1137</v>
      </c>
      <c r="E297" s="19">
        <v>118.893</v>
      </c>
      <c r="F297" s="98" t="s">
        <v>1138</v>
      </c>
      <c r="G297" s="18" t="s">
        <v>1139</v>
      </c>
      <c r="H297" s="20">
        <v>118.893</v>
      </c>
      <c r="I297" s="19" t="s">
        <v>1140</v>
      </c>
      <c r="J297" s="18">
        <v>1</v>
      </c>
    </row>
    <row r="298" ht="191.25" spans="1:10">
      <c r="A298" s="14"/>
      <c r="B298" s="14" t="s">
        <v>1135</v>
      </c>
      <c r="C298" s="146" t="s">
        <v>1141</v>
      </c>
      <c r="D298" s="146" t="s">
        <v>1142</v>
      </c>
      <c r="E298" s="19">
        <v>18.874</v>
      </c>
      <c r="F298" s="98" t="s">
        <v>1143</v>
      </c>
      <c r="G298" s="18" t="s">
        <v>1144</v>
      </c>
      <c r="H298" s="20">
        <v>18.874</v>
      </c>
      <c r="I298" s="19" t="s">
        <v>1145</v>
      </c>
      <c r="J298" s="18">
        <v>1</v>
      </c>
    </row>
    <row r="299" ht="140.25" spans="1:10">
      <c r="A299" s="14"/>
      <c r="B299" s="14" t="s">
        <v>1135</v>
      </c>
      <c r="C299" s="146" t="s">
        <v>1146</v>
      </c>
      <c r="D299" s="146" t="s">
        <v>1147</v>
      </c>
      <c r="E299" s="19">
        <v>15</v>
      </c>
      <c r="F299" s="98" t="s">
        <v>1148</v>
      </c>
      <c r="G299" s="18" t="s">
        <v>1149</v>
      </c>
      <c r="H299" s="20">
        <v>15</v>
      </c>
      <c r="I299" s="19" t="s">
        <v>1150</v>
      </c>
      <c r="J299" s="18">
        <v>1</v>
      </c>
    </row>
    <row r="300" ht="102" spans="1:10">
      <c r="A300" s="18"/>
      <c r="B300" s="18" t="s">
        <v>1151</v>
      </c>
      <c r="C300" s="29" t="s">
        <v>1152</v>
      </c>
      <c r="D300" s="29" t="s">
        <v>1153</v>
      </c>
      <c r="E300" s="147">
        <v>49.5</v>
      </c>
      <c r="F300" s="29" t="s">
        <v>1154</v>
      </c>
      <c r="G300" s="29" t="s">
        <v>1155</v>
      </c>
      <c r="H300" s="29" t="s">
        <v>1156</v>
      </c>
      <c r="I300" s="29" t="s">
        <v>1157</v>
      </c>
      <c r="J300" s="29" t="s">
        <v>139</v>
      </c>
    </row>
    <row r="301" ht="102" spans="1:10">
      <c r="A301" s="18"/>
      <c r="B301" s="18" t="s">
        <v>1151</v>
      </c>
      <c r="C301" s="29" t="s">
        <v>1158</v>
      </c>
      <c r="D301" s="29" t="s">
        <v>1159</v>
      </c>
      <c r="E301" s="29" t="s">
        <v>1156</v>
      </c>
      <c r="F301" s="29" t="s">
        <v>1160</v>
      </c>
      <c r="G301" s="29" t="s">
        <v>1161</v>
      </c>
      <c r="H301" s="29" t="s">
        <v>1156</v>
      </c>
      <c r="I301" s="29" t="s">
        <v>1157</v>
      </c>
      <c r="J301" s="29" t="s">
        <v>139</v>
      </c>
    </row>
    <row r="302" ht="102" spans="1:10">
      <c r="A302" s="18"/>
      <c r="B302" s="18" t="s">
        <v>1151</v>
      </c>
      <c r="C302" s="29" t="s">
        <v>1162</v>
      </c>
      <c r="D302" s="29" t="s">
        <v>1163</v>
      </c>
      <c r="E302" s="29" t="s">
        <v>1164</v>
      </c>
      <c r="F302" s="29" t="s">
        <v>1165</v>
      </c>
      <c r="G302" s="29" t="s">
        <v>1166</v>
      </c>
      <c r="H302" s="29" t="s">
        <v>1164</v>
      </c>
      <c r="I302" s="29" t="s">
        <v>1157</v>
      </c>
      <c r="J302" s="29" t="s">
        <v>139</v>
      </c>
    </row>
    <row r="303" ht="114.75" spans="1:10">
      <c r="A303" s="18"/>
      <c r="B303" s="18" t="s">
        <v>1151</v>
      </c>
      <c r="C303" s="29" t="s">
        <v>1167</v>
      </c>
      <c r="D303" s="29" t="s">
        <v>1168</v>
      </c>
      <c r="E303" s="29" t="s">
        <v>1169</v>
      </c>
      <c r="F303" s="29" t="s">
        <v>1170</v>
      </c>
      <c r="G303" s="29" t="s">
        <v>1171</v>
      </c>
      <c r="H303" s="29" t="s">
        <v>1169</v>
      </c>
      <c r="I303" s="29" t="s">
        <v>1157</v>
      </c>
      <c r="J303" s="29" t="s">
        <v>139</v>
      </c>
    </row>
    <row r="304" ht="51" spans="1:10">
      <c r="A304" s="148"/>
      <c r="B304" s="149" t="s">
        <v>1172</v>
      </c>
      <c r="C304" s="75" t="s">
        <v>1173</v>
      </c>
      <c r="D304" s="150" t="s">
        <v>1174</v>
      </c>
      <c r="E304" s="151">
        <v>45.8</v>
      </c>
      <c r="F304" s="75" t="s">
        <v>1175</v>
      </c>
      <c r="G304" s="75" t="s">
        <v>1176</v>
      </c>
      <c r="H304" s="152">
        <v>45.8</v>
      </c>
      <c r="I304" s="75">
        <v>40</v>
      </c>
      <c r="J304" s="75">
        <v>1</v>
      </c>
    </row>
    <row r="305" ht="51" spans="1:10">
      <c r="A305" s="148"/>
      <c r="B305" s="149" t="s">
        <v>1172</v>
      </c>
      <c r="C305" s="75" t="s">
        <v>1177</v>
      </c>
      <c r="D305" s="150" t="s">
        <v>1178</v>
      </c>
      <c r="E305" s="151">
        <v>14.61</v>
      </c>
      <c r="F305" s="75" t="s">
        <v>1179</v>
      </c>
      <c r="G305" s="75" t="s">
        <v>1180</v>
      </c>
      <c r="H305" s="152">
        <v>14.61</v>
      </c>
      <c r="I305" s="75">
        <v>380</v>
      </c>
      <c r="J305" s="75">
        <v>1</v>
      </c>
    </row>
    <row r="306" ht="114.75" spans="1:10">
      <c r="A306" s="148"/>
      <c r="B306" s="149" t="s">
        <v>1172</v>
      </c>
      <c r="C306" s="75" t="s">
        <v>1181</v>
      </c>
      <c r="D306" s="150" t="s">
        <v>1182</v>
      </c>
      <c r="E306" s="151">
        <v>312.59</v>
      </c>
      <c r="F306" s="75" t="s">
        <v>1183</v>
      </c>
      <c r="G306" s="75" t="s">
        <v>1184</v>
      </c>
      <c r="H306" s="152">
        <v>312.59</v>
      </c>
      <c r="I306" s="75">
        <v>200</v>
      </c>
      <c r="J306" s="75">
        <v>2</v>
      </c>
    </row>
    <row r="307" ht="140.25" spans="1:10">
      <c r="A307" s="148"/>
      <c r="B307" s="149" t="s">
        <v>1172</v>
      </c>
      <c r="C307" s="75" t="s">
        <v>1185</v>
      </c>
      <c r="D307" s="150" t="s">
        <v>1186</v>
      </c>
      <c r="E307" s="151">
        <v>30.56</v>
      </c>
      <c r="F307" s="75" t="s">
        <v>1187</v>
      </c>
      <c r="G307" s="75" t="s">
        <v>1188</v>
      </c>
      <c r="H307" s="152">
        <v>30.56</v>
      </c>
      <c r="I307" s="75">
        <v>1</v>
      </c>
      <c r="J307" s="75">
        <v>1</v>
      </c>
    </row>
    <row r="308" ht="76.5" spans="1:10">
      <c r="A308" s="148"/>
      <c r="B308" s="149" t="s">
        <v>1172</v>
      </c>
      <c r="C308" s="150" t="s">
        <v>1189</v>
      </c>
      <c r="D308" s="150" t="s">
        <v>1190</v>
      </c>
      <c r="E308" s="151">
        <v>49.5</v>
      </c>
      <c r="F308" s="75" t="s">
        <v>1191</v>
      </c>
      <c r="G308" s="75" t="s">
        <v>1192</v>
      </c>
      <c r="H308" s="152">
        <v>49.5</v>
      </c>
      <c r="I308" s="75">
        <v>1</v>
      </c>
      <c r="J308" s="75">
        <v>1</v>
      </c>
    </row>
    <row r="309" ht="63.75" spans="1:10">
      <c r="A309" s="148"/>
      <c r="B309" s="149" t="s">
        <v>1172</v>
      </c>
      <c r="C309" s="75" t="s">
        <v>1193</v>
      </c>
      <c r="D309" s="150" t="s">
        <v>1194</v>
      </c>
      <c r="E309" s="151">
        <v>25.79</v>
      </c>
      <c r="F309" s="75" t="s">
        <v>1195</v>
      </c>
      <c r="G309" s="75" t="s">
        <v>1180</v>
      </c>
      <c r="H309" s="152">
        <v>25.79</v>
      </c>
      <c r="I309" s="75">
        <v>1</v>
      </c>
      <c r="J309" s="75">
        <v>1</v>
      </c>
    </row>
    <row r="310" ht="38.25" spans="1:10">
      <c r="A310" s="148"/>
      <c r="B310" s="149" t="s">
        <v>1172</v>
      </c>
      <c r="C310" s="75"/>
      <c r="D310" s="150"/>
      <c r="E310" s="151"/>
      <c r="F310" s="75"/>
      <c r="G310" s="75"/>
      <c r="H310" s="152"/>
      <c r="I310" s="75"/>
      <c r="J310" s="75"/>
    </row>
    <row r="311" ht="89.25" spans="1:10">
      <c r="A311" s="148"/>
      <c r="B311" s="149" t="s">
        <v>1172</v>
      </c>
      <c r="C311" s="75" t="s">
        <v>1196</v>
      </c>
      <c r="D311" s="150" t="s">
        <v>1197</v>
      </c>
      <c r="E311" s="151">
        <v>23.37</v>
      </c>
      <c r="F311" s="75" t="s">
        <v>1198</v>
      </c>
      <c r="G311" s="75" t="s">
        <v>1199</v>
      </c>
      <c r="H311" s="152">
        <v>23.37</v>
      </c>
      <c r="I311" s="75">
        <v>1</v>
      </c>
      <c r="J311" s="75">
        <v>1</v>
      </c>
    </row>
    <row r="312" ht="63.75" spans="1:10">
      <c r="A312" s="148"/>
      <c r="B312" s="149" t="s">
        <v>1172</v>
      </c>
      <c r="C312" s="75" t="s">
        <v>1200</v>
      </c>
      <c r="D312" s="75" t="s">
        <v>1201</v>
      </c>
      <c r="E312" s="153">
        <v>915</v>
      </c>
      <c r="F312" s="75" t="s">
        <v>19</v>
      </c>
      <c r="G312" s="75" t="s">
        <v>19</v>
      </c>
      <c r="H312" s="152" t="s">
        <v>19</v>
      </c>
      <c r="I312" s="75">
        <v>886</v>
      </c>
      <c r="J312" s="75">
        <v>2</v>
      </c>
    </row>
    <row r="313" ht="76.5" spans="1:10">
      <c r="A313" s="14"/>
      <c r="B313" s="14" t="s">
        <v>1202</v>
      </c>
      <c r="C313" s="154" t="s">
        <v>1203</v>
      </c>
      <c r="D313" s="122" t="s">
        <v>1204</v>
      </c>
      <c r="E313" s="155">
        <f>2770/1000</f>
        <v>2.77</v>
      </c>
      <c r="F313" s="156" t="s">
        <v>1205</v>
      </c>
      <c r="G313" s="122" t="s">
        <v>1206</v>
      </c>
      <c r="H313" s="155">
        <f>2770/1000</f>
        <v>2.77</v>
      </c>
      <c r="I313" s="155" t="s">
        <v>1207</v>
      </c>
      <c r="J313" s="122">
        <v>1</v>
      </c>
    </row>
    <row r="314" ht="76.5" spans="1:10">
      <c r="A314" s="14"/>
      <c r="B314" s="14" t="s">
        <v>1202</v>
      </c>
      <c r="C314" s="122" t="s">
        <v>1208</v>
      </c>
      <c r="D314" s="122" t="s">
        <v>1209</v>
      </c>
      <c r="E314" s="155">
        <f>31604.11/1000</f>
        <v>31.60411</v>
      </c>
      <c r="F314" s="156" t="s">
        <v>1210</v>
      </c>
      <c r="G314" s="157" t="s">
        <v>1211</v>
      </c>
      <c r="H314" s="155">
        <f>31604.11/1000</f>
        <v>31.60411</v>
      </c>
      <c r="I314" s="155" t="s">
        <v>1212</v>
      </c>
      <c r="J314" s="122">
        <v>1</v>
      </c>
    </row>
    <row r="315" ht="76.5" spans="1:10">
      <c r="A315" s="14"/>
      <c r="B315" s="14" t="s">
        <v>1202</v>
      </c>
      <c r="C315" s="122" t="s">
        <v>1213</v>
      </c>
      <c r="D315" s="122" t="s">
        <v>1214</v>
      </c>
      <c r="E315" s="155">
        <f>35874/1000</f>
        <v>35.874</v>
      </c>
      <c r="F315" s="156" t="s">
        <v>1215</v>
      </c>
      <c r="G315" s="157" t="s">
        <v>1211</v>
      </c>
      <c r="H315" s="155">
        <f>35874/1000</f>
        <v>35.874</v>
      </c>
      <c r="I315" s="155" t="s">
        <v>1216</v>
      </c>
      <c r="J315" s="122">
        <v>1</v>
      </c>
    </row>
    <row r="316" ht="76.5" spans="1:10">
      <c r="A316" s="14"/>
      <c r="B316" s="14" t="s">
        <v>1202</v>
      </c>
      <c r="C316" s="122" t="s">
        <v>1217</v>
      </c>
      <c r="D316" s="122" t="s">
        <v>1218</v>
      </c>
      <c r="E316" s="155">
        <f>24465.14/1000</f>
        <v>24.46514</v>
      </c>
      <c r="F316" s="156" t="s">
        <v>1219</v>
      </c>
      <c r="G316" s="157" t="s">
        <v>1211</v>
      </c>
      <c r="H316" s="155">
        <f>24465.14/1000</f>
        <v>24.46514</v>
      </c>
      <c r="I316" s="155" t="s">
        <v>1220</v>
      </c>
      <c r="J316" s="122">
        <v>1</v>
      </c>
    </row>
    <row r="317" ht="76.5" spans="1:10">
      <c r="A317" s="14"/>
      <c r="B317" s="14" t="s">
        <v>1202</v>
      </c>
      <c r="C317" s="122" t="s">
        <v>1221</v>
      </c>
      <c r="D317" s="122" t="s">
        <v>1222</v>
      </c>
      <c r="E317" s="19">
        <f>15843.6/1000</f>
        <v>15.8436</v>
      </c>
      <c r="F317" s="156" t="s">
        <v>1223</v>
      </c>
      <c r="G317" s="157" t="s">
        <v>1224</v>
      </c>
      <c r="H317" s="19">
        <f>15843.6/1000</f>
        <v>15.8436</v>
      </c>
      <c r="I317" s="155" t="s">
        <v>1225</v>
      </c>
      <c r="J317" s="18">
        <v>1</v>
      </c>
    </row>
    <row r="318" ht="102" spans="1:10">
      <c r="A318" s="14"/>
      <c r="B318" s="14" t="s">
        <v>1202</v>
      </c>
      <c r="C318" s="122" t="s">
        <v>1226</v>
      </c>
      <c r="D318" s="158" t="s">
        <v>1227</v>
      </c>
      <c r="E318" s="19">
        <f>100707/1000</f>
        <v>100.707</v>
      </c>
      <c r="F318" s="98" t="s">
        <v>1228</v>
      </c>
      <c r="G318" s="29" t="s">
        <v>1229</v>
      </c>
      <c r="H318" s="19">
        <f>100501.75/1000</f>
        <v>100.50175</v>
      </c>
      <c r="I318" s="19" t="s">
        <v>1230</v>
      </c>
      <c r="J318" s="18">
        <v>2</v>
      </c>
    </row>
    <row r="319" ht="114.75" spans="1:10">
      <c r="A319" s="146"/>
      <c r="B319" s="159" t="s">
        <v>1231</v>
      </c>
      <c r="C319" s="159" t="s">
        <v>1232</v>
      </c>
      <c r="D319" s="160" t="s">
        <v>1233</v>
      </c>
      <c r="E319" s="161" t="s">
        <v>1234</v>
      </c>
      <c r="F319" s="146" t="s">
        <v>1235</v>
      </c>
      <c r="G319" s="162" t="s">
        <v>1236</v>
      </c>
      <c r="H319" s="161" t="s">
        <v>1234</v>
      </c>
      <c r="I319" s="168" t="s">
        <v>495</v>
      </c>
      <c r="J319" s="146">
        <v>2</v>
      </c>
    </row>
    <row r="320" ht="89.25" spans="1:10">
      <c r="A320" s="146"/>
      <c r="B320" s="159" t="s">
        <v>1231</v>
      </c>
      <c r="C320" s="163" t="s">
        <v>1237</v>
      </c>
      <c r="D320" s="164" t="s">
        <v>1238</v>
      </c>
      <c r="E320" s="165">
        <v>10.5</v>
      </c>
      <c r="F320" s="146" t="s">
        <v>1239</v>
      </c>
      <c r="G320" s="159" t="s">
        <v>1240</v>
      </c>
      <c r="H320" s="165" t="s">
        <v>1241</v>
      </c>
      <c r="I320" s="165" t="s">
        <v>1242</v>
      </c>
      <c r="J320" s="146">
        <v>1</v>
      </c>
    </row>
    <row r="321" ht="89.25" spans="1:10">
      <c r="A321" s="146"/>
      <c r="B321" s="159" t="s">
        <v>1231</v>
      </c>
      <c r="C321" s="163" t="s">
        <v>1243</v>
      </c>
      <c r="D321" s="163" t="s">
        <v>1244</v>
      </c>
      <c r="E321" s="161" t="s">
        <v>1245</v>
      </c>
      <c r="F321" s="146"/>
      <c r="G321" s="107"/>
      <c r="H321" s="169"/>
      <c r="I321" s="161" t="s">
        <v>1246</v>
      </c>
      <c r="J321" s="146">
        <v>2</v>
      </c>
    </row>
    <row r="322" ht="114.75" spans="1:10">
      <c r="A322" s="146"/>
      <c r="B322" s="159" t="s">
        <v>1231</v>
      </c>
      <c r="C322" s="163" t="s">
        <v>1247</v>
      </c>
      <c r="D322" s="163" t="s">
        <v>1248</v>
      </c>
      <c r="E322" s="170">
        <v>680.123</v>
      </c>
      <c r="F322" s="146" t="s">
        <v>1249</v>
      </c>
      <c r="G322" s="162" t="s">
        <v>1250</v>
      </c>
      <c r="H322" s="161" t="s">
        <v>1251</v>
      </c>
      <c r="I322" s="171" t="s">
        <v>1252</v>
      </c>
      <c r="J322" s="146">
        <v>2</v>
      </c>
    </row>
    <row r="323" ht="153" spans="1:10">
      <c r="A323" s="146"/>
      <c r="B323" s="159" t="s">
        <v>1231</v>
      </c>
      <c r="C323" s="163" t="s">
        <v>1253</v>
      </c>
      <c r="D323" s="162" t="s">
        <v>1254</v>
      </c>
      <c r="E323" s="146" t="s">
        <v>1255</v>
      </c>
      <c r="F323" s="107"/>
      <c r="G323" s="162" t="s">
        <v>1256</v>
      </c>
      <c r="H323" s="161" t="s">
        <v>1257</v>
      </c>
      <c r="I323" s="146" t="s">
        <v>1258</v>
      </c>
      <c r="J323" s="146">
        <v>2</v>
      </c>
    </row>
    <row r="324" ht="114.75" spans="1:12">
      <c r="A324" s="146"/>
      <c r="B324" s="159" t="s">
        <v>1231</v>
      </c>
      <c r="C324" s="163" t="s">
        <v>1259</v>
      </c>
      <c r="D324" s="162" t="s">
        <v>1260</v>
      </c>
      <c r="E324" s="168" t="s">
        <v>1261</v>
      </c>
      <c r="F324" s="146" t="s">
        <v>1262</v>
      </c>
      <c r="G324" s="162" t="s">
        <v>1263</v>
      </c>
      <c r="H324" s="161" t="s">
        <v>1264</v>
      </c>
      <c r="I324" s="146" t="s">
        <v>1265</v>
      </c>
      <c r="J324" s="146">
        <v>2</v>
      </c>
      <c r="L324" s="184"/>
    </row>
    <row r="325" ht="89.25" spans="1:10">
      <c r="A325" s="146"/>
      <c r="B325" s="159" t="s">
        <v>1231</v>
      </c>
      <c r="C325" s="163" t="s">
        <v>1266</v>
      </c>
      <c r="D325" s="162" t="s">
        <v>1267</v>
      </c>
      <c r="E325" s="171" t="s">
        <v>1268</v>
      </c>
      <c r="F325" s="146" t="s">
        <v>1269</v>
      </c>
      <c r="G325" s="163" t="s">
        <v>1270</v>
      </c>
      <c r="H325" s="161" t="s">
        <v>1271</v>
      </c>
      <c r="I325" s="146" t="s">
        <v>495</v>
      </c>
      <c r="J325" s="146">
        <v>2</v>
      </c>
    </row>
    <row r="326" ht="89.25" spans="1:10">
      <c r="A326" s="172"/>
      <c r="B326" s="159" t="s">
        <v>1231</v>
      </c>
      <c r="C326" s="163" t="s">
        <v>1272</v>
      </c>
      <c r="D326" s="173" t="s">
        <v>1273</v>
      </c>
      <c r="E326" s="172">
        <v>12.5</v>
      </c>
      <c r="F326" s="146" t="s">
        <v>1274</v>
      </c>
      <c r="G326" s="163" t="s">
        <v>1275</v>
      </c>
      <c r="H326" s="161" t="s">
        <v>1276</v>
      </c>
      <c r="I326" s="146" t="s">
        <v>1277</v>
      </c>
      <c r="J326" s="146">
        <v>1</v>
      </c>
    </row>
    <row r="327" ht="89.25" spans="1:10">
      <c r="A327" s="18"/>
      <c r="B327" s="159" t="s">
        <v>1231</v>
      </c>
      <c r="C327" s="163" t="s">
        <v>1278</v>
      </c>
      <c r="D327" s="163" t="s">
        <v>1279</v>
      </c>
      <c r="E327" s="18">
        <v>27.1</v>
      </c>
      <c r="F327" s="146" t="s">
        <v>1280</v>
      </c>
      <c r="G327" s="163" t="s">
        <v>1281</v>
      </c>
      <c r="H327" s="18">
        <v>27.1</v>
      </c>
      <c r="I327" s="176" t="s">
        <v>1282</v>
      </c>
      <c r="J327" s="18">
        <v>1</v>
      </c>
    </row>
    <row r="328" ht="165.75" spans="1:10">
      <c r="A328" s="18"/>
      <c r="B328" s="159" t="s">
        <v>1231</v>
      </c>
      <c r="C328" s="163" t="s">
        <v>1283</v>
      </c>
      <c r="D328" s="162" t="s">
        <v>1284</v>
      </c>
      <c r="E328" s="174" t="s">
        <v>1285</v>
      </c>
      <c r="F328" s="146" t="s">
        <v>1286</v>
      </c>
      <c r="G328" s="163" t="s">
        <v>1287</v>
      </c>
      <c r="H328" s="18" t="s">
        <v>1285</v>
      </c>
      <c r="I328" s="18" t="s">
        <v>495</v>
      </c>
      <c r="J328" s="18">
        <v>2</v>
      </c>
    </row>
    <row r="329" ht="89.25" spans="1:10">
      <c r="A329" s="18"/>
      <c r="B329" s="159" t="s">
        <v>1231</v>
      </c>
      <c r="C329" s="163" t="s">
        <v>1288</v>
      </c>
      <c r="D329" s="163" t="s">
        <v>1289</v>
      </c>
      <c r="E329" s="18" t="s">
        <v>1290</v>
      </c>
      <c r="F329" s="146" t="s">
        <v>1291</v>
      </c>
      <c r="G329" s="163" t="s">
        <v>1292</v>
      </c>
      <c r="H329" s="18">
        <v>89.9</v>
      </c>
      <c r="I329" s="18" t="s">
        <v>957</v>
      </c>
      <c r="J329" s="18">
        <v>2</v>
      </c>
    </row>
    <row r="330" ht="89.25" spans="1:10">
      <c r="A330" s="18"/>
      <c r="B330" s="159" t="s">
        <v>1231</v>
      </c>
      <c r="C330" s="163" t="s">
        <v>1293</v>
      </c>
      <c r="D330" s="163" t="s">
        <v>1279</v>
      </c>
      <c r="E330" s="18">
        <v>22.8</v>
      </c>
      <c r="F330" s="146" t="s">
        <v>1294</v>
      </c>
      <c r="G330" s="163" t="s">
        <v>1295</v>
      </c>
      <c r="H330" s="18">
        <v>22.8</v>
      </c>
      <c r="I330" s="176" t="s">
        <v>1296</v>
      </c>
      <c r="J330" s="18">
        <v>1</v>
      </c>
    </row>
    <row r="331" ht="89.25" spans="1:10">
      <c r="A331" s="66"/>
      <c r="B331" s="159" t="s">
        <v>1231</v>
      </c>
      <c r="C331" s="163" t="s">
        <v>1297</v>
      </c>
      <c r="D331" s="163" t="s">
        <v>1298</v>
      </c>
      <c r="E331" s="175">
        <v>45</v>
      </c>
      <c r="F331" s="146" t="s">
        <v>1299</v>
      </c>
      <c r="G331" s="163" t="s">
        <v>1300</v>
      </c>
      <c r="H331" s="175">
        <v>44.8</v>
      </c>
      <c r="I331" s="18" t="s">
        <v>1301</v>
      </c>
      <c r="J331" s="18">
        <v>1</v>
      </c>
    </row>
    <row r="332" ht="89.25" spans="1:10">
      <c r="A332" s="66"/>
      <c r="B332" s="159" t="s">
        <v>1231</v>
      </c>
      <c r="C332" s="163" t="s">
        <v>1302</v>
      </c>
      <c r="D332" s="163" t="s">
        <v>1303</v>
      </c>
      <c r="E332" s="175">
        <v>42.02</v>
      </c>
      <c r="F332" s="146" t="s">
        <v>1304</v>
      </c>
      <c r="G332" s="163" t="s">
        <v>1305</v>
      </c>
      <c r="H332" s="161" t="s">
        <v>1306</v>
      </c>
      <c r="I332" s="18" t="s">
        <v>1307</v>
      </c>
      <c r="J332" s="18">
        <v>1</v>
      </c>
    </row>
    <row r="333" ht="102" spans="1:10">
      <c r="A333" s="66"/>
      <c r="B333" s="159" t="s">
        <v>1231</v>
      </c>
      <c r="C333" s="163" t="s">
        <v>1308</v>
      </c>
      <c r="D333" s="163" t="s">
        <v>1309</v>
      </c>
      <c r="E333" s="175">
        <v>26.22</v>
      </c>
      <c r="F333" s="146" t="s">
        <v>1310</v>
      </c>
      <c r="G333" s="163" t="s">
        <v>1311</v>
      </c>
      <c r="H333" s="175">
        <v>26.22</v>
      </c>
      <c r="I333" s="18" t="s">
        <v>495</v>
      </c>
      <c r="J333" s="18">
        <v>1</v>
      </c>
    </row>
    <row r="334" ht="102" spans="1:10">
      <c r="A334" s="66"/>
      <c r="B334" s="159" t="s">
        <v>1231</v>
      </c>
      <c r="C334" s="163" t="s">
        <v>1312</v>
      </c>
      <c r="D334" s="163" t="s">
        <v>1313</v>
      </c>
      <c r="E334" s="175">
        <v>27.48</v>
      </c>
      <c r="F334" s="146" t="s">
        <v>1314</v>
      </c>
      <c r="G334" s="163" t="s">
        <v>1315</v>
      </c>
      <c r="H334" s="175">
        <v>27.48</v>
      </c>
      <c r="I334" s="18" t="s">
        <v>495</v>
      </c>
      <c r="J334" s="18">
        <v>1</v>
      </c>
    </row>
    <row r="335" ht="102" spans="1:10">
      <c r="A335" s="66"/>
      <c r="B335" s="159" t="s">
        <v>1231</v>
      </c>
      <c r="C335" s="163" t="s">
        <v>1316</v>
      </c>
      <c r="D335" s="163" t="s">
        <v>1317</v>
      </c>
      <c r="E335" s="175">
        <v>11.225</v>
      </c>
      <c r="F335" s="146" t="s">
        <v>1318</v>
      </c>
      <c r="G335" s="163" t="s">
        <v>1315</v>
      </c>
      <c r="H335" s="161" t="s">
        <v>1319</v>
      </c>
      <c r="I335" s="18" t="s">
        <v>495</v>
      </c>
      <c r="J335" s="18">
        <v>1</v>
      </c>
    </row>
    <row r="336" ht="89.25" spans="1:10">
      <c r="A336" s="18"/>
      <c r="B336" s="159" t="s">
        <v>1231</v>
      </c>
      <c r="C336" s="163" t="s">
        <v>1320</v>
      </c>
      <c r="D336" s="163" t="s">
        <v>1321</v>
      </c>
      <c r="E336" s="119">
        <v>15</v>
      </c>
      <c r="F336" s="146" t="s">
        <v>1322</v>
      </c>
      <c r="G336" s="163" t="s">
        <v>1323</v>
      </c>
      <c r="H336" s="119">
        <v>15</v>
      </c>
      <c r="I336" s="161" t="s">
        <v>1324</v>
      </c>
      <c r="J336" s="18">
        <v>1</v>
      </c>
    </row>
    <row r="337" ht="140.25" spans="1:10">
      <c r="A337" s="18"/>
      <c r="B337" s="159" t="s">
        <v>1231</v>
      </c>
      <c r="C337" s="163" t="s">
        <v>1325</v>
      </c>
      <c r="D337" s="163" t="s">
        <v>1326</v>
      </c>
      <c r="E337" s="161" t="s">
        <v>1327</v>
      </c>
      <c r="F337" s="146" t="s">
        <v>1328</v>
      </c>
      <c r="G337" s="163" t="s">
        <v>1329</v>
      </c>
      <c r="H337" s="161" t="s">
        <v>1330</v>
      </c>
      <c r="I337" s="18" t="s">
        <v>495</v>
      </c>
      <c r="J337" s="18">
        <v>1</v>
      </c>
    </row>
    <row r="338" ht="127.5" spans="1:10">
      <c r="A338" s="18"/>
      <c r="B338" s="159" t="s">
        <v>1231</v>
      </c>
      <c r="C338" s="163" t="s">
        <v>1331</v>
      </c>
      <c r="D338" s="163" t="s">
        <v>1332</v>
      </c>
      <c r="E338" s="119">
        <v>32</v>
      </c>
      <c r="F338" s="146" t="s">
        <v>1333</v>
      </c>
      <c r="G338" s="163" t="s">
        <v>1334</v>
      </c>
      <c r="H338" s="18">
        <v>32</v>
      </c>
      <c r="I338" s="18" t="s">
        <v>495</v>
      </c>
      <c r="J338" s="18">
        <v>1</v>
      </c>
    </row>
    <row r="339" ht="140.25" spans="1:10">
      <c r="A339" s="18"/>
      <c r="B339" s="163" t="s">
        <v>1335</v>
      </c>
      <c r="C339" s="163" t="s">
        <v>1336</v>
      </c>
      <c r="D339" s="163" t="s">
        <v>1337</v>
      </c>
      <c r="E339" s="161">
        <v>174.5005</v>
      </c>
      <c r="F339" s="146" t="s">
        <v>1338</v>
      </c>
      <c r="G339" s="171" t="s">
        <v>1339</v>
      </c>
      <c r="H339" s="161">
        <v>174.5005</v>
      </c>
      <c r="I339" s="18" t="s">
        <v>495</v>
      </c>
      <c r="J339" s="18">
        <v>1</v>
      </c>
    </row>
    <row r="340" ht="102" spans="1:10">
      <c r="A340" s="109"/>
      <c r="B340" s="163" t="s">
        <v>1335</v>
      </c>
      <c r="C340" s="163" t="s">
        <v>1340</v>
      </c>
      <c r="D340" s="162" t="s">
        <v>1341</v>
      </c>
      <c r="E340" s="176">
        <v>18.2</v>
      </c>
      <c r="F340" s="146" t="s">
        <v>1342</v>
      </c>
      <c r="G340" s="163" t="s">
        <v>1343</v>
      </c>
      <c r="H340" s="176">
        <v>18.2</v>
      </c>
      <c r="I340" s="109" t="s">
        <v>588</v>
      </c>
      <c r="J340" s="109">
        <v>1</v>
      </c>
    </row>
    <row r="341" ht="89.25" spans="1:10">
      <c r="A341" s="62"/>
      <c r="B341" s="163" t="s">
        <v>1335</v>
      </c>
      <c r="C341" s="163" t="s">
        <v>1344</v>
      </c>
      <c r="D341" s="163" t="s">
        <v>1345</v>
      </c>
      <c r="E341" s="176" t="s">
        <v>1346</v>
      </c>
      <c r="F341" s="146" t="s">
        <v>1347</v>
      </c>
      <c r="G341" s="171" t="s">
        <v>1339</v>
      </c>
      <c r="H341" s="176" t="s">
        <v>1346</v>
      </c>
      <c r="I341" s="185" t="s">
        <v>495</v>
      </c>
      <c r="J341" s="185">
        <v>1</v>
      </c>
    </row>
    <row r="342" ht="89.25" spans="1:10">
      <c r="A342" s="109"/>
      <c r="B342" s="163" t="s">
        <v>1335</v>
      </c>
      <c r="C342" s="163" t="s">
        <v>1348</v>
      </c>
      <c r="D342" s="162" t="s">
        <v>1349</v>
      </c>
      <c r="E342" s="177" t="s">
        <v>1350</v>
      </c>
      <c r="F342" s="146" t="s">
        <v>1351</v>
      </c>
      <c r="G342" s="163" t="s">
        <v>1352</v>
      </c>
      <c r="H342" s="177" t="s">
        <v>1350</v>
      </c>
      <c r="I342" s="109" t="s">
        <v>495</v>
      </c>
      <c r="J342" s="109">
        <v>1</v>
      </c>
    </row>
    <row r="343" ht="15" spans="1:10">
      <c r="A343" s="109"/>
      <c r="B343" s="109"/>
      <c r="C343" s="37"/>
      <c r="D343" s="37"/>
      <c r="E343" s="177"/>
      <c r="F343" s="109"/>
      <c r="G343" s="163"/>
      <c r="H343" s="177"/>
      <c r="I343" s="109"/>
      <c r="J343" s="109"/>
    </row>
    <row r="344" ht="15" spans="1:10">
      <c r="A344" s="62"/>
      <c r="B344" s="109"/>
      <c r="C344" s="178"/>
      <c r="D344" s="178"/>
      <c r="E344" s="179"/>
      <c r="F344" s="180"/>
      <c r="G344" s="178"/>
      <c r="H344" s="179"/>
      <c r="I344" s="186"/>
      <c r="J344" s="109"/>
    </row>
    <row r="345" ht="15" spans="1:10">
      <c r="A345" s="109"/>
      <c r="B345" s="109"/>
      <c r="C345" s="181"/>
      <c r="D345" s="178"/>
      <c r="E345" s="179"/>
      <c r="F345" s="180"/>
      <c r="G345" s="181"/>
      <c r="H345" s="179"/>
      <c r="I345" s="186"/>
      <c r="J345" s="185"/>
    </row>
    <row r="346" ht="15" spans="1:10">
      <c r="A346" s="109"/>
      <c r="B346" s="109"/>
      <c r="C346" s="178"/>
      <c r="D346" s="178"/>
      <c r="E346" s="179"/>
      <c r="F346" s="180"/>
      <c r="G346" s="178"/>
      <c r="H346" s="179"/>
      <c r="I346" s="186"/>
      <c r="J346" s="185"/>
    </row>
    <row r="347" ht="15" spans="1:10">
      <c r="A347" s="21"/>
      <c r="B347" s="109"/>
      <c r="C347" s="178"/>
      <c r="D347" s="178"/>
      <c r="E347" s="179"/>
      <c r="F347" s="180"/>
      <c r="G347" s="178"/>
      <c r="H347" s="179"/>
      <c r="I347" s="186"/>
      <c r="J347" s="109"/>
    </row>
    <row r="348" ht="15" spans="1:10">
      <c r="A348" s="62"/>
      <c r="B348" s="109"/>
      <c r="C348" s="178"/>
      <c r="D348" s="178"/>
      <c r="E348" s="179"/>
      <c r="F348" s="180"/>
      <c r="G348" s="178"/>
      <c r="H348" s="179"/>
      <c r="I348" s="186"/>
      <c r="J348" s="185"/>
    </row>
    <row r="349" ht="15" spans="1:10">
      <c r="A349" s="109"/>
      <c r="B349" s="182" t="s">
        <v>1353</v>
      </c>
      <c r="C349" s="182"/>
      <c r="D349" s="182"/>
      <c r="E349" s="182"/>
      <c r="F349" s="182"/>
      <c r="G349" s="182"/>
      <c r="H349" s="182"/>
      <c r="I349" s="182"/>
      <c r="J349" s="109"/>
    </row>
    <row r="350" ht="15" spans="1:10">
      <c r="A350" s="21"/>
      <c r="B350" s="182"/>
      <c r="C350" s="182"/>
      <c r="D350" s="182"/>
      <c r="E350" s="182"/>
      <c r="F350" s="182"/>
      <c r="G350" s="182"/>
      <c r="H350" s="182"/>
      <c r="I350" s="182"/>
      <c r="J350" s="109"/>
    </row>
    <row r="351" ht="15" spans="1:10">
      <c r="A351" s="62"/>
      <c r="B351" s="182" t="s">
        <v>1354</v>
      </c>
      <c r="C351" s="182"/>
      <c r="D351" s="182"/>
      <c r="E351" s="182"/>
      <c r="F351" s="182" t="s">
        <v>1355</v>
      </c>
      <c r="G351" s="182"/>
      <c r="H351" s="182"/>
      <c r="I351" s="182"/>
      <c r="J351" s="109"/>
    </row>
    <row r="352" ht="15" spans="1:10">
      <c r="A352" s="109"/>
      <c r="B352" s="182"/>
      <c r="C352" s="182"/>
      <c r="D352" s="182"/>
      <c r="E352" s="182"/>
      <c r="F352" s="182" t="s">
        <v>1356</v>
      </c>
      <c r="G352" s="182"/>
      <c r="H352" s="182"/>
      <c r="I352" s="182"/>
      <c r="J352" s="185"/>
    </row>
    <row r="353" ht="15" spans="1:10">
      <c r="A353" s="21"/>
      <c r="B353" s="109"/>
      <c r="C353" s="178"/>
      <c r="D353" s="178"/>
      <c r="E353" s="179"/>
      <c r="F353" s="180"/>
      <c r="G353" s="178"/>
      <c r="H353" s="179"/>
      <c r="I353" s="186"/>
      <c r="J353" s="109"/>
    </row>
    <row r="354" ht="15" spans="1:10">
      <c r="A354" s="62"/>
      <c r="B354" s="109"/>
      <c r="C354" s="178"/>
      <c r="D354" s="178"/>
      <c r="E354" s="179"/>
      <c r="F354" s="180"/>
      <c r="G354" s="178"/>
      <c r="H354" s="179"/>
      <c r="I354" s="186"/>
      <c r="J354" s="109"/>
    </row>
    <row r="355" ht="15" spans="1:10">
      <c r="A355" s="109"/>
      <c r="B355" s="109"/>
      <c r="C355" s="178"/>
      <c r="D355" s="178"/>
      <c r="E355" s="179"/>
      <c r="F355" s="180"/>
      <c r="G355" s="178"/>
      <c r="H355" s="179"/>
      <c r="I355" s="186"/>
      <c r="J355" s="185"/>
    </row>
    <row r="356" ht="15" spans="1:10">
      <c r="A356" s="21"/>
      <c r="B356" s="109"/>
      <c r="C356" s="178"/>
      <c r="D356" s="178"/>
      <c r="E356" s="179"/>
      <c r="F356" s="180"/>
      <c r="G356" s="178"/>
      <c r="H356" s="179"/>
      <c r="I356" s="186"/>
      <c r="J356" s="109"/>
    </row>
    <row r="357" ht="15" spans="1:10">
      <c r="A357" s="62"/>
      <c r="B357" s="109"/>
      <c r="C357" s="178"/>
      <c r="D357" s="178"/>
      <c r="E357" s="179"/>
      <c r="F357" s="180"/>
      <c r="G357" s="178"/>
      <c r="H357" s="179"/>
      <c r="I357" s="186"/>
      <c r="J357" s="109"/>
    </row>
    <row r="358" ht="15" spans="1:10">
      <c r="A358" s="109"/>
      <c r="B358" s="109"/>
      <c r="C358" s="178"/>
      <c r="D358" s="178"/>
      <c r="E358" s="179"/>
      <c r="F358" s="180"/>
      <c r="G358" s="178"/>
      <c r="H358" s="179"/>
      <c r="I358" s="186"/>
      <c r="J358" s="109"/>
    </row>
    <row r="359" ht="15" spans="1:10">
      <c r="A359" s="21"/>
      <c r="B359" s="109"/>
      <c r="C359" s="178"/>
      <c r="D359" s="178"/>
      <c r="E359" s="179"/>
      <c r="F359" s="180"/>
      <c r="G359" s="178"/>
      <c r="H359" s="179"/>
      <c r="I359" s="186"/>
      <c r="J359" s="185"/>
    </row>
    <row r="360" ht="15" spans="1:10">
      <c r="A360" s="62"/>
      <c r="B360" s="109"/>
      <c r="C360" s="178"/>
      <c r="D360" s="178"/>
      <c r="E360" s="179"/>
      <c r="F360" s="180"/>
      <c r="G360" s="178"/>
      <c r="H360" s="179"/>
      <c r="I360" s="186"/>
      <c r="J360" s="109"/>
    </row>
    <row r="361" ht="15" spans="1:10">
      <c r="A361" s="109"/>
      <c r="B361" s="109"/>
      <c r="C361" s="178"/>
      <c r="D361" s="178"/>
      <c r="E361" s="179"/>
      <c r="F361" s="180"/>
      <c r="G361" s="178"/>
      <c r="H361" s="179"/>
      <c r="I361" s="186"/>
      <c r="J361" s="109"/>
    </row>
    <row r="362" ht="15" spans="1:10">
      <c r="A362" s="21"/>
      <c r="B362" s="109"/>
      <c r="C362" s="178"/>
      <c r="D362" s="178"/>
      <c r="E362" s="179"/>
      <c r="F362" s="180"/>
      <c r="G362" s="178"/>
      <c r="H362" s="179"/>
      <c r="I362" s="186"/>
      <c r="J362" s="185"/>
    </row>
    <row r="363" ht="15" spans="1:10">
      <c r="A363" s="62"/>
      <c r="B363" s="109"/>
      <c r="C363" s="178"/>
      <c r="D363" s="178"/>
      <c r="E363" s="179"/>
      <c r="F363" s="180"/>
      <c r="G363" s="178"/>
      <c r="H363" s="179"/>
      <c r="I363" s="186"/>
      <c r="J363" s="109"/>
    </row>
    <row r="364" ht="15" spans="1:10">
      <c r="A364" s="109"/>
      <c r="B364" s="109"/>
      <c r="C364" s="178"/>
      <c r="D364" s="178"/>
      <c r="E364" s="179"/>
      <c r="F364" s="180"/>
      <c r="G364" s="178"/>
      <c r="H364" s="179"/>
      <c r="I364" s="186"/>
      <c r="J364" s="109"/>
    </row>
    <row r="365" ht="15" spans="1:10">
      <c r="A365" s="21"/>
      <c r="B365" s="109"/>
      <c r="C365" s="178"/>
      <c r="D365" s="178"/>
      <c r="E365" s="179"/>
      <c r="F365" s="180"/>
      <c r="G365" s="178"/>
      <c r="H365" s="179"/>
      <c r="I365" s="186"/>
      <c r="J365" s="185"/>
    </row>
    <row r="366" ht="15" spans="1:10">
      <c r="A366" s="62"/>
      <c r="B366" s="109"/>
      <c r="C366" s="178"/>
      <c r="D366" s="178"/>
      <c r="E366" s="179"/>
      <c r="F366" s="180"/>
      <c r="G366" s="178"/>
      <c r="H366" s="179"/>
      <c r="I366" s="186"/>
      <c r="J366" s="109"/>
    </row>
    <row r="367" ht="15" spans="1:10">
      <c r="A367" s="109"/>
      <c r="B367" s="109"/>
      <c r="C367" s="178"/>
      <c r="D367" s="178"/>
      <c r="E367" s="179"/>
      <c r="F367" s="180"/>
      <c r="G367" s="178"/>
      <c r="H367" s="179"/>
      <c r="I367" s="186"/>
      <c r="J367" s="109"/>
    </row>
    <row r="368" ht="15" spans="1:10">
      <c r="A368" s="21"/>
      <c r="B368" s="109"/>
      <c r="C368" s="178"/>
      <c r="D368" s="178"/>
      <c r="E368" s="179"/>
      <c r="F368" s="180"/>
      <c r="G368" s="178"/>
      <c r="H368" s="179"/>
      <c r="I368" s="186"/>
      <c r="J368" s="109"/>
    </row>
    <row r="369" ht="15" spans="1:10">
      <c r="A369" s="62"/>
      <c r="B369" s="109"/>
      <c r="C369" s="178"/>
      <c r="D369" s="178"/>
      <c r="E369" s="179"/>
      <c r="F369" s="180"/>
      <c r="G369" s="178"/>
      <c r="H369" s="179"/>
      <c r="I369" s="186"/>
      <c r="J369" s="185"/>
    </row>
    <row r="370" ht="15" spans="1:10">
      <c r="A370" s="109"/>
      <c r="B370" s="109"/>
      <c r="C370" s="178"/>
      <c r="D370" s="178"/>
      <c r="E370" s="179"/>
      <c r="F370" s="180"/>
      <c r="G370" s="178"/>
      <c r="H370" s="179"/>
      <c r="I370" s="186"/>
      <c r="J370" s="109"/>
    </row>
    <row r="371" ht="15" spans="1:10">
      <c r="A371" s="21"/>
      <c r="B371" s="109"/>
      <c r="C371" s="178"/>
      <c r="D371" s="178"/>
      <c r="E371" s="179"/>
      <c r="F371" s="180"/>
      <c r="G371" s="178"/>
      <c r="H371" s="179"/>
      <c r="I371" s="186"/>
      <c r="J371" s="109"/>
    </row>
    <row r="372" ht="15" spans="1:10">
      <c r="A372" s="62"/>
      <c r="B372" s="109"/>
      <c r="C372" s="178"/>
      <c r="D372" s="178"/>
      <c r="E372" s="179"/>
      <c r="F372" s="180"/>
      <c r="G372" s="178"/>
      <c r="H372" s="179"/>
      <c r="I372" s="186"/>
      <c r="J372" s="109"/>
    </row>
    <row r="373" ht="15" spans="1:10">
      <c r="A373" s="109"/>
      <c r="B373" s="109"/>
      <c r="C373" s="178"/>
      <c r="D373" s="178"/>
      <c r="E373" s="179"/>
      <c r="F373" s="180"/>
      <c r="G373" s="178"/>
      <c r="H373" s="179"/>
      <c r="I373" s="186"/>
      <c r="J373" s="185"/>
    </row>
    <row r="374" ht="15" spans="1:10">
      <c r="A374" s="21"/>
      <c r="B374" s="109"/>
      <c r="C374" s="178"/>
      <c r="D374" s="178"/>
      <c r="E374" s="179"/>
      <c r="F374" s="180"/>
      <c r="G374" s="178"/>
      <c r="H374" s="179"/>
      <c r="I374" s="186"/>
      <c r="J374" s="109"/>
    </row>
    <row r="375" ht="15" spans="1:10">
      <c r="A375" s="18"/>
      <c r="B375" s="183"/>
      <c r="C375" s="18"/>
      <c r="D375" s="18"/>
      <c r="E375" s="120"/>
      <c r="F375" s="18"/>
      <c r="G375" s="18"/>
      <c r="H375" s="18"/>
      <c r="I375" s="18"/>
      <c r="J375" s="18"/>
    </row>
    <row r="376" ht="15" spans="1:10">
      <c r="A376" s="18"/>
      <c r="B376" s="37"/>
      <c r="C376" s="18"/>
      <c r="D376" s="18"/>
      <c r="E376" s="120"/>
      <c r="F376" s="18"/>
      <c r="G376" s="18"/>
      <c r="H376" s="18"/>
      <c r="I376" s="18"/>
      <c r="J376" s="18"/>
    </row>
    <row r="377" ht="15" spans="1:10">
      <c r="A377" s="18"/>
      <c r="B377" s="18"/>
      <c r="C377" s="68"/>
      <c r="D377" s="95"/>
      <c r="E377" s="19"/>
      <c r="F377" s="93"/>
      <c r="G377" s="95"/>
      <c r="H377" s="19"/>
      <c r="I377" s="18"/>
      <c r="J377" s="18"/>
    </row>
    <row r="378" ht="15" spans="1:10">
      <c r="A378" s="18"/>
      <c r="B378" s="18"/>
      <c r="C378" s="68"/>
      <c r="D378" s="95"/>
      <c r="E378" s="19"/>
      <c r="F378" s="93"/>
      <c r="G378" s="95"/>
      <c r="H378" s="19"/>
      <c r="I378" s="18"/>
      <c r="J378" s="18"/>
    </row>
    <row r="379" ht="15" spans="1:10">
      <c r="A379" s="18"/>
      <c r="B379" s="18"/>
      <c r="C379" s="68"/>
      <c r="D379" s="95"/>
      <c r="E379" s="19"/>
      <c r="F379" s="93"/>
      <c r="G379" s="95"/>
      <c r="H379" s="19"/>
      <c r="I379" s="18"/>
      <c r="J379" s="100"/>
    </row>
  </sheetData>
  <mergeCells count="5">
    <mergeCell ref="A1:J1"/>
    <mergeCell ref="F2:J2"/>
    <mergeCell ref="A3:J3"/>
    <mergeCell ref="A6:B6"/>
    <mergeCell ref="A7:B7"/>
  </mergeCells>
  <conditionalFormatting sqref="H343:H346">
    <cfRule type="duplicateValues" dxfId="0" priority="2" stopIfTrue="1"/>
  </conditionalFormatting>
  <conditionalFormatting sqref="H349:H352">
    <cfRule type="duplicateValues" dxfId="0" priority="1" stopIfTrue="1"/>
  </conditionalFormatting>
  <conditionalFormatting sqref="H347:H348;H353:H374">
    <cfRule type="duplicateValues" dxfId="0" priority="3" stopIfTrue="1"/>
  </conditionalFormatting>
  <pageMargins left="0.196527777777778" right="0.196527777777778" top="0.157638888888889" bottom="0.118055555555556" header="0.510416666666667" footer="0.510416666666667"/>
  <pageSetup paperSize="9" firstPageNumber="0" orientation="landscape" useFirstPageNumber="1" horizontalDpi="3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cols>
    <col min="1" max="1025" width="8.57142857142857"/>
  </cols>
  <sheetData/>
  <pageMargins left="0.699305555555556" right="0.699305555555556" top="0.75" bottom="0.75" header="0.510416666666667" footer="0.510416666666667"/>
  <pageSetup paperSize="9" firstPageNumber="0" orientation="portrait" useFirstPageNumber="1" horizontalDpi="3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14285714285714" defaultRowHeight="1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revision>42</cp:revision>
  <dcterms:created xsi:type="dcterms:W3CDTF">2016-06-30T12:02:00Z</dcterms:created>
  <cp:lastPrinted>2016-07-20T13:27:00Z</cp:lastPrinted>
  <dcterms:modified xsi:type="dcterms:W3CDTF">2021-03-15T07:00:15Z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KSOProductBuildVer">
    <vt:lpwstr>1049-10.2.0.7646</vt:lpwstr>
  </property>
  <property fmtid="{D5CDD505-2E9C-101B-9397-08002B2CF9AE}" pid="9" name="KSOReadingLayout">
    <vt:bool>false</vt:bool>
  </property>
</Properties>
</file>